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zamowienia w trybie ustawy 2022\BS12.ZP.III.26.6.2022_  art. spozywcze i konserwowe\"/>
    </mc:Choice>
  </mc:AlternateContent>
  <xr:revisionPtr revIDLastSave="0" documentId="13_ncr:1_{7D8CDE44-A22D-441A-96CE-62DE75FA3A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7" i="1" l="1"/>
  <c r="I107" i="1" s="1"/>
  <c r="J107" i="1" s="1"/>
  <c r="H106" i="1"/>
  <c r="H105" i="1"/>
  <c r="H104" i="1"/>
  <c r="H103" i="1"/>
  <c r="I103" i="1" s="1"/>
  <c r="J103" i="1" s="1"/>
  <c r="H102" i="1"/>
  <c r="I102" i="1" s="1"/>
  <c r="H101" i="1"/>
  <c r="H100" i="1"/>
  <c r="H99" i="1"/>
  <c r="I99" i="1" s="1"/>
  <c r="J99" i="1" s="1"/>
  <c r="H98" i="1"/>
  <c r="I98" i="1" s="1"/>
  <c r="H97" i="1"/>
  <c r="H96" i="1"/>
  <c r="H95" i="1"/>
  <c r="I95" i="1" s="1"/>
  <c r="J95" i="1" s="1"/>
  <c r="H94" i="1"/>
  <c r="H93" i="1"/>
  <c r="H92" i="1"/>
  <c r="H91" i="1"/>
  <c r="I91" i="1" s="1"/>
  <c r="J91" i="1" s="1"/>
  <c r="H90" i="1"/>
  <c r="I90" i="1" s="1"/>
  <c r="H89" i="1"/>
  <c r="H88" i="1"/>
  <c r="I88" i="1" s="1"/>
  <c r="J88" i="1" s="1"/>
  <c r="H87" i="1"/>
  <c r="H86" i="1"/>
  <c r="H85" i="1"/>
  <c r="H84" i="1"/>
  <c r="I84" i="1" s="1"/>
  <c r="J84" i="1" s="1"/>
  <c r="H83" i="1"/>
  <c r="H82" i="1"/>
  <c r="I82" i="1" s="1"/>
  <c r="H81" i="1"/>
  <c r="H80" i="1"/>
  <c r="I80" i="1" s="1"/>
  <c r="J80" i="1" s="1"/>
  <c r="H79" i="1"/>
  <c r="I79" i="1" s="1"/>
  <c r="J79" i="1" s="1"/>
  <c r="H78" i="1"/>
  <c r="H77" i="1"/>
  <c r="H76" i="1"/>
  <c r="I76" i="1" s="1"/>
  <c r="J76" i="1" s="1"/>
  <c r="H75" i="1"/>
  <c r="I75" i="1" s="1"/>
  <c r="J75" i="1" s="1"/>
  <c r="H74" i="1"/>
  <c r="I74" i="1" s="1"/>
  <c r="H73" i="1"/>
  <c r="H72" i="1"/>
  <c r="I72" i="1" s="1"/>
  <c r="J72" i="1" s="1"/>
  <c r="H71" i="1"/>
  <c r="H70" i="1"/>
  <c r="H69" i="1"/>
  <c r="H68" i="1"/>
  <c r="I68" i="1" s="1"/>
  <c r="J68" i="1" s="1"/>
  <c r="H67" i="1"/>
  <c r="H66" i="1"/>
  <c r="I66" i="1" s="1"/>
  <c r="H65" i="1"/>
  <c r="H64" i="1"/>
  <c r="I64" i="1" s="1"/>
  <c r="J64" i="1" s="1"/>
  <c r="H63" i="1"/>
  <c r="I63" i="1" s="1"/>
  <c r="J63" i="1" s="1"/>
  <c r="H62" i="1"/>
  <c r="I62" i="1" s="1"/>
  <c r="H61" i="1"/>
  <c r="H60" i="1"/>
  <c r="I60" i="1" s="1"/>
  <c r="J60" i="1" s="1"/>
  <c r="H59" i="1"/>
  <c r="H58" i="1"/>
  <c r="I58" i="1" s="1"/>
  <c r="H57" i="1"/>
  <c r="H56" i="1"/>
  <c r="I56" i="1" s="1"/>
  <c r="J56" i="1" s="1"/>
  <c r="H55" i="1"/>
  <c r="H54" i="1"/>
  <c r="H53" i="1"/>
  <c r="H52" i="1"/>
  <c r="I52" i="1" s="1"/>
  <c r="J52" i="1" s="1"/>
  <c r="H51" i="1"/>
  <c r="H50" i="1"/>
  <c r="I50" i="1" s="1"/>
  <c r="H49" i="1"/>
  <c r="H48" i="1"/>
  <c r="I48" i="1" s="1"/>
  <c r="J48" i="1" s="1"/>
  <c r="H47" i="1"/>
  <c r="I47" i="1" s="1"/>
  <c r="J47" i="1" s="1"/>
  <c r="H46" i="1"/>
  <c r="H45" i="1"/>
  <c r="H44" i="1"/>
  <c r="I44" i="1" s="1"/>
  <c r="J44" i="1" s="1"/>
  <c r="H43" i="1"/>
  <c r="H42" i="1"/>
  <c r="I42" i="1" s="1"/>
  <c r="H41" i="1"/>
  <c r="H40" i="1"/>
  <c r="I40" i="1" s="1"/>
  <c r="J40" i="1" s="1"/>
  <c r="H39" i="1"/>
  <c r="H38" i="1"/>
  <c r="H37" i="1"/>
  <c r="H36" i="1"/>
  <c r="I36" i="1" s="1"/>
  <c r="J36" i="1" s="1"/>
  <c r="H35" i="1"/>
  <c r="I35" i="1" s="1"/>
  <c r="J35" i="1" s="1"/>
  <c r="H34" i="1"/>
  <c r="I34" i="1" s="1"/>
  <c r="H33" i="1"/>
  <c r="H32" i="1"/>
  <c r="I32" i="1" s="1"/>
  <c r="J32" i="1" s="1"/>
  <c r="H31" i="1"/>
  <c r="I31" i="1" s="1"/>
  <c r="J31" i="1" s="1"/>
  <c r="H30" i="1"/>
  <c r="H29" i="1"/>
  <c r="H28" i="1"/>
  <c r="I28" i="1" s="1"/>
  <c r="J28" i="1" s="1"/>
  <c r="H27" i="1"/>
  <c r="H26" i="1"/>
  <c r="I26" i="1" s="1"/>
  <c r="H25" i="1"/>
  <c r="H24" i="1"/>
  <c r="I24" i="1" s="1"/>
  <c r="J24" i="1" s="1"/>
  <c r="H23" i="1"/>
  <c r="H22" i="1"/>
  <c r="H21" i="1"/>
  <c r="H20" i="1"/>
  <c r="I20" i="1" s="1"/>
  <c r="J20" i="1" s="1"/>
  <c r="H19" i="1"/>
  <c r="H18" i="1"/>
  <c r="I18" i="1" s="1"/>
  <c r="H17" i="1"/>
  <c r="H16" i="1"/>
  <c r="I16" i="1" s="1"/>
  <c r="J16" i="1" s="1"/>
  <c r="H15" i="1"/>
  <c r="I15" i="1" s="1"/>
  <c r="J15" i="1" s="1"/>
  <c r="H14" i="1"/>
  <c r="I19" i="1" l="1"/>
  <c r="J19" i="1" s="1"/>
  <c r="I51" i="1"/>
  <c r="J51" i="1" s="1"/>
  <c r="I67" i="1"/>
  <c r="J67" i="1" s="1"/>
  <c r="I83" i="1"/>
  <c r="J83" i="1" s="1"/>
  <c r="H108" i="1"/>
  <c r="I27" i="1"/>
  <c r="J27" i="1" s="1"/>
  <c r="I43" i="1"/>
  <c r="J43" i="1" s="1"/>
  <c r="I59" i="1"/>
  <c r="J59" i="1" s="1"/>
  <c r="I14" i="1"/>
  <c r="I23" i="1"/>
  <c r="J23" i="1" s="1"/>
  <c r="J26" i="1"/>
  <c r="I30" i="1"/>
  <c r="J30" i="1" s="1"/>
  <c r="I39" i="1"/>
  <c r="J39" i="1" s="1"/>
  <c r="J42" i="1"/>
  <c r="I46" i="1"/>
  <c r="J46" i="1" s="1"/>
  <c r="I55" i="1"/>
  <c r="J55" i="1" s="1"/>
  <c r="J58" i="1"/>
  <c r="I71" i="1"/>
  <c r="J71" i="1" s="1"/>
  <c r="J74" i="1"/>
  <c r="I78" i="1"/>
  <c r="J78" i="1" s="1"/>
  <c r="I87" i="1"/>
  <c r="J87" i="1" s="1"/>
  <c r="J90" i="1"/>
  <c r="J106" i="1"/>
  <c r="J22" i="1"/>
  <c r="I106" i="1"/>
  <c r="J62" i="1"/>
  <c r="J102" i="1"/>
  <c r="J18" i="1"/>
  <c r="I22" i="1"/>
  <c r="J34" i="1"/>
  <c r="I38" i="1"/>
  <c r="J38" i="1" s="1"/>
  <c r="J50" i="1"/>
  <c r="I54" i="1"/>
  <c r="J54" i="1" s="1"/>
  <c r="J66" i="1"/>
  <c r="I70" i="1"/>
  <c r="J70" i="1" s="1"/>
  <c r="J82" i="1"/>
  <c r="I86" i="1"/>
  <c r="J86" i="1" s="1"/>
  <c r="I94" i="1"/>
  <c r="J94" i="1" s="1"/>
  <c r="J98" i="1"/>
  <c r="J14" i="1"/>
  <c r="I17" i="1"/>
  <c r="J17" i="1" s="1"/>
  <c r="I21" i="1"/>
  <c r="J21" i="1" s="1"/>
  <c r="I25" i="1"/>
  <c r="J25" i="1" s="1"/>
  <c r="I29" i="1"/>
  <c r="J29" i="1" s="1"/>
  <c r="I33" i="1"/>
  <c r="J33" i="1" s="1"/>
  <c r="I37" i="1"/>
  <c r="J37" i="1" s="1"/>
  <c r="I41" i="1"/>
  <c r="J41" i="1" s="1"/>
  <c r="I45" i="1"/>
  <c r="J45" i="1" s="1"/>
  <c r="I49" i="1"/>
  <c r="J49" i="1" s="1"/>
  <c r="I53" i="1"/>
  <c r="J53" i="1" s="1"/>
  <c r="I57" i="1"/>
  <c r="J57" i="1" s="1"/>
  <c r="I61" i="1"/>
  <c r="J61" i="1" s="1"/>
  <c r="I65" i="1"/>
  <c r="J65" i="1" s="1"/>
  <c r="I69" i="1"/>
  <c r="J69" i="1" s="1"/>
  <c r="I73" i="1"/>
  <c r="J73" i="1" s="1"/>
  <c r="I77" i="1"/>
  <c r="J77" i="1" s="1"/>
  <c r="I81" i="1"/>
  <c r="J81" i="1" s="1"/>
  <c r="I85" i="1"/>
  <c r="J85" i="1" s="1"/>
  <c r="I89" i="1"/>
  <c r="J89" i="1" s="1"/>
  <c r="I93" i="1"/>
  <c r="J93" i="1" s="1"/>
  <c r="I97" i="1"/>
  <c r="J97" i="1" s="1"/>
  <c r="I101" i="1"/>
  <c r="J101" i="1" s="1"/>
  <c r="I105" i="1"/>
  <c r="J105" i="1" s="1"/>
  <c r="I92" i="1"/>
  <c r="J92" i="1" s="1"/>
  <c r="I96" i="1"/>
  <c r="J96" i="1" s="1"/>
  <c r="I100" i="1"/>
  <c r="J100" i="1" s="1"/>
  <c r="I104" i="1"/>
  <c r="J104" i="1" s="1"/>
  <c r="I108" i="1" l="1"/>
  <c r="J108" i="1"/>
</calcChain>
</file>

<file path=xl/sharedStrings.xml><?xml version="1.0" encoding="utf-8"?>
<sst xmlns="http://schemas.openxmlformats.org/spreadsheetml/2006/main" count="304" uniqueCount="161">
  <si>
    <t>Nazwa artykułu</t>
  </si>
  <si>
    <t>Jm</t>
  </si>
  <si>
    <t>L.p</t>
  </si>
  <si>
    <t>Gramatura</t>
  </si>
  <si>
    <t>Cena jednostkowa netto w złotych</t>
  </si>
  <si>
    <t>stawka podatku VAT ( %)</t>
  </si>
  <si>
    <t>wartość netto (zł)</t>
  </si>
  <si>
    <t>kol.8 = kol.5 x kol.7</t>
  </si>
  <si>
    <t>kol.9 = kol.8 x kol.6</t>
  </si>
  <si>
    <t>kol. 10= kol.8 + kol.9</t>
  </si>
  <si>
    <t xml:space="preserve">Ilość szacunkowa </t>
  </si>
  <si>
    <t>kwota podatku VAT (zł)</t>
  </si>
  <si>
    <t>sukcesywne dostawy żywnosci do Bursy Szkolnej Nr 12 w Łodzi, rok szkolny 2022/2023</t>
  </si>
  <si>
    <t>pieczęć wykonawcy / nazwa firmy, adres</t>
  </si>
  <si>
    <t>miejscowość,    data</t>
  </si>
  <si>
    <t>Podpis(y) osoby(osób) upoważnionej(ych) do podpisania niniejszej oferty w imieniu Wykonawcy(ów). 
Oferta w postaci elektronicznej winna być podpisana w formie kwalifikowanego podpisu elektronicznego lub w postaci podpisu zaufanego lub podpisu osobistego.</t>
  </si>
  <si>
    <t>FORMULARZ OFERTY ASORTYMENTOWO-CENOWY</t>
  </si>
  <si>
    <t>wartość zamówienia</t>
  </si>
  <si>
    <t>80g</t>
  </si>
  <si>
    <t>100g</t>
  </si>
  <si>
    <t xml:space="preserve">Wartość brutto w złotych </t>
  </si>
  <si>
    <t>50g</t>
  </si>
  <si>
    <t>Artykuły spożywcze i konserwowe CPV 15000000-8</t>
  </si>
  <si>
    <t xml:space="preserve">Ananasy plasty puszka </t>
  </si>
  <si>
    <t>560g</t>
  </si>
  <si>
    <t>szt.</t>
  </si>
  <si>
    <t xml:space="preserve">Baton Musli </t>
  </si>
  <si>
    <t>Baton z orzechami lub karmelem</t>
  </si>
  <si>
    <t xml:space="preserve">Bazylia suszona </t>
  </si>
  <si>
    <t>10g</t>
  </si>
  <si>
    <t xml:space="preserve">Przyprawa do Bigosu </t>
  </si>
  <si>
    <t>30g</t>
  </si>
  <si>
    <t xml:space="preserve">Brzoskwinie w puszce w lekkim syropie </t>
  </si>
  <si>
    <t>850g</t>
  </si>
  <si>
    <t xml:space="preserve">Budyń Waniliowy </t>
  </si>
  <si>
    <t>1200g</t>
  </si>
  <si>
    <t xml:space="preserve">Chrzan Tarty </t>
  </si>
  <si>
    <t>290g</t>
  </si>
  <si>
    <t xml:space="preserve">Płatki kukurydziane </t>
  </si>
  <si>
    <t>1000g</t>
  </si>
  <si>
    <t xml:space="preserve">Cukierki czekoladowe </t>
  </si>
  <si>
    <t>kg</t>
  </si>
  <si>
    <t>Cukier Kryształ</t>
  </si>
  <si>
    <t>1kg</t>
  </si>
  <si>
    <t xml:space="preserve">Curry </t>
  </si>
  <si>
    <t>20g</t>
  </si>
  <si>
    <t xml:space="preserve">Cynamon </t>
  </si>
  <si>
    <t>15g</t>
  </si>
  <si>
    <t>Czekolada  Mleczna</t>
  </si>
  <si>
    <t xml:space="preserve">Dżem 25g  </t>
  </si>
  <si>
    <t>25g</t>
  </si>
  <si>
    <t xml:space="preserve">Fasola Czerwona Konserwowa </t>
  </si>
  <si>
    <t>2500g</t>
  </si>
  <si>
    <t>Gałka Muszkatołowa 1</t>
  </si>
  <si>
    <t>Wafelki nadziewane ( mix smaków)</t>
  </si>
  <si>
    <t xml:space="preserve">Groszek Konserwowy </t>
  </si>
  <si>
    <t>400g</t>
  </si>
  <si>
    <t>700g</t>
  </si>
  <si>
    <t xml:space="preserve">Wafelek  z czekoladą  </t>
  </si>
  <si>
    <t>36g</t>
  </si>
  <si>
    <t xml:space="preserve">Przypraw do Gyrosa </t>
  </si>
  <si>
    <t>Herbata ekspresowa 100Tb</t>
  </si>
  <si>
    <t>140g</t>
  </si>
  <si>
    <t>Herbata Zielona 40Tb</t>
  </si>
  <si>
    <t>72g</t>
  </si>
  <si>
    <t>Herbatniki maślane</t>
  </si>
  <si>
    <t>Herbata owocowa 20Tb</t>
  </si>
  <si>
    <t>34g</t>
  </si>
  <si>
    <t xml:space="preserve">Imbir mielony </t>
  </si>
  <si>
    <t>Kawa zbożowa</t>
  </si>
  <si>
    <t>150g</t>
  </si>
  <si>
    <t xml:space="preserve">Kasza jęczmienna </t>
  </si>
  <si>
    <t>Kakao ciemne naturalne</t>
  </si>
  <si>
    <t xml:space="preserve">Kasza manna błyskawiczna </t>
  </si>
  <si>
    <t xml:space="preserve">Kasza jaglana </t>
  </si>
  <si>
    <t xml:space="preserve">Kawa rozpuszczalna </t>
  </si>
  <si>
    <t>200g</t>
  </si>
  <si>
    <t>Kawa naturalna mielona</t>
  </si>
  <si>
    <t>250g</t>
  </si>
  <si>
    <t xml:space="preserve">Ketchup </t>
  </si>
  <si>
    <t>1100kg</t>
  </si>
  <si>
    <t xml:space="preserve">Koncentrat pomidorowy  28-30% </t>
  </si>
  <si>
    <t>990g</t>
  </si>
  <si>
    <t xml:space="preserve">Liść laurowy </t>
  </si>
  <si>
    <t>6g</t>
  </si>
  <si>
    <t>310g</t>
  </si>
  <si>
    <t xml:space="preserve">Majeranek suszony </t>
  </si>
  <si>
    <t>7g</t>
  </si>
  <si>
    <t>Makaron ryżyk 500g</t>
  </si>
  <si>
    <t>500g</t>
  </si>
  <si>
    <t xml:space="preserve">Musli </t>
  </si>
  <si>
    <t>2kg</t>
  </si>
  <si>
    <t xml:space="preserve">Makaron Spaghetti </t>
  </si>
  <si>
    <t xml:space="preserve">Makaron Świderek </t>
  </si>
  <si>
    <t xml:space="preserve">Mąka Ziemniaczana </t>
  </si>
  <si>
    <t xml:space="preserve">Miód wielokwiatowy </t>
  </si>
  <si>
    <t>900g</t>
  </si>
  <si>
    <t xml:space="preserve">Miodowe kołeczka </t>
  </si>
  <si>
    <t xml:space="preserve">Młodkowany pieprz </t>
  </si>
  <si>
    <t xml:space="preserve">Mus owocowy 100%  </t>
  </si>
  <si>
    <t>120g</t>
  </si>
  <si>
    <t xml:space="preserve">Musztarda Stołowa </t>
  </si>
  <si>
    <t xml:space="preserve">Muszelki Czekoladowe </t>
  </si>
  <si>
    <t xml:space="preserve">Ocet Balsamiczny </t>
  </si>
  <si>
    <t>500ml</t>
  </si>
  <si>
    <t xml:space="preserve">Ocet Spirytusowy </t>
  </si>
  <si>
    <t>Ogórek konserwowy puszka</t>
  </si>
  <si>
    <t>4100g</t>
  </si>
  <si>
    <t xml:space="preserve">Olej rzepakowy popularny </t>
  </si>
  <si>
    <t>1l</t>
  </si>
  <si>
    <t xml:space="preserve">Oregano </t>
  </si>
  <si>
    <t>8g</t>
  </si>
  <si>
    <t xml:space="preserve">Papryka konserwowa </t>
  </si>
  <si>
    <t>4250g</t>
  </si>
  <si>
    <t xml:space="preserve">Papryka ostra </t>
  </si>
  <si>
    <t xml:space="preserve">Papryka słodka </t>
  </si>
  <si>
    <t xml:space="preserve">Płatki owsiane górskie </t>
  </si>
  <si>
    <t>Pęczak Kasza 1kg</t>
  </si>
  <si>
    <t xml:space="preserve">Pieprz czarny mielony </t>
  </si>
  <si>
    <t xml:space="preserve">Pierniki Lukrowane </t>
  </si>
  <si>
    <t>Pierniki czekoladowe luz</t>
  </si>
  <si>
    <t xml:space="preserve"> Wafelek Kokos </t>
  </si>
  <si>
    <t xml:space="preserve">Czosnek Granulowany </t>
  </si>
  <si>
    <t xml:space="preserve">Przyprawa do gulaszu </t>
  </si>
  <si>
    <t xml:space="preserve">Przyprawa do mięsa mielonego </t>
  </si>
  <si>
    <t xml:space="preserve">Przypraw do Ryb </t>
  </si>
  <si>
    <t xml:space="preserve">Pulpa Pomidorowa </t>
  </si>
  <si>
    <t>2,65kg</t>
  </si>
  <si>
    <t>Pulpa Pomidorowa z ziołami</t>
  </si>
  <si>
    <t>3kg</t>
  </si>
  <si>
    <t>Rogal z nadzieniem (mix smaków)</t>
  </si>
  <si>
    <t>65g</t>
  </si>
  <si>
    <t>Rodzynki 1kg</t>
  </si>
  <si>
    <t>Ryż długoziarnisty</t>
  </si>
  <si>
    <t>Ryż Paraboliczny</t>
  </si>
  <si>
    <t xml:space="preserve">Sezamki </t>
  </si>
  <si>
    <t>Sok owocowy jabłkowy</t>
  </si>
  <si>
    <t>200ml</t>
  </si>
  <si>
    <t>Sól jodowana 1kg</t>
  </si>
  <si>
    <t xml:space="preserve">Przypraw  do Kurczaka </t>
  </si>
  <si>
    <t xml:space="preserve">Szczaw konserwowy </t>
  </si>
  <si>
    <t>2,5kg</t>
  </si>
  <si>
    <t xml:space="preserve">Ziele angielskie </t>
  </si>
  <si>
    <t xml:space="preserve">Zioła prowansalskie </t>
  </si>
  <si>
    <t xml:space="preserve">Rozmaryn </t>
  </si>
  <si>
    <t>131g</t>
  </si>
  <si>
    <t xml:space="preserve">Kotlet schabowy soja </t>
  </si>
  <si>
    <t xml:space="preserve">Konserwa Turystyczna </t>
  </si>
  <si>
    <t>300g</t>
  </si>
  <si>
    <t xml:space="preserve">Przyprawa do Indyka </t>
  </si>
  <si>
    <t>Przyprawa do Wołowiny</t>
  </si>
  <si>
    <t>razem</t>
  </si>
  <si>
    <t xml:space="preserve">załącznik nr 2a do SWZ,  załacznik nr 2a do umowy                                                                   znak postępowania BS12.ZP.III.26.6.2022   </t>
  </si>
  <si>
    <t xml:space="preserve">Majonez  </t>
  </si>
  <si>
    <t>Mąka Pszenna  480</t>
  </si>
  <si>
    <t>Krem czekoladowy</t>
  </si>
  <si>
    <t>Jabłka prażone -Szarlotka</t>
  </si>
  <si>
    <t>Pasztet drobiowy   (mix smaków)</t>
  </si>
  <si>
    <t>Grzanki ziołowe 700g</t>
  </si>
  <si>
    <t>Sałatka jarzynowa (mix smaków)</t>
  </si>
  <si>
    <t>Jarzynka -przyprawa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</si>
</sst>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/>
    <xf numFmtId="4" fontId="0" fillId="0" borderId="12" xfId="0" applyNumberFormat="1" applyBorder="1"/>
    <xf numFmtId="0" fontId="0" fillId="0" borderId="20" xfId="0" applyBorder="1"/>
    <xf numFmtId="4" fontId="0" fillId="0" borderId="24" xfId="0" applyNumberFormat="1" applyBorder="1"/>
    <xf numFmtId="4" fontId="0" fillId="0" borderId="21" xfId="0" applyNumberFormat="1" applyBorder="1"/>
    <xf numFmtId="4" fontId="0" fillId="0" borderId="25" xfId="0" applyNumberFormat="1" applyBorder="1"/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27" xfId="0" applyBorder="1"/>
    <xf numFmtId="10" fontId="0" fillId="0" borderId="27" xfId="0" applyNumberFormat="1" applyBorder="1"/>
    <xf numFmtId="10" fontId="0" fillId="0" borderId="1" xfId="0" applyNumberFormat="1" applyBorder="1"/>
    <xf numFmtId="0" fontId="0" fillId="0" borderId="23" xfId="0" applyBorder="1"/>
    <xf numFmtId="0" fontId="0" fillId="0" borderId="22" xfId="0" applyBorder="1"/>
    <xf numFmtId="0" fontId="8" fillId="0" borderId="22" xfId="0" applyFont="1" applyBorder="1"/>
    <xf numFmtId="0" fontId="8" fillId="0" borderId="23" xfId="0" applyFont="1" applyBorder="1"/>
    <xf numFmtId="4" fontId="0" fillId="0" borderId="28" xfId="0" applyNumberFormat="1" applyBorder="1"/>
    <xf numFmtId="4" fontId="0" fillId="0" borderId="1" xfId="0" applyNumberFormat="1" applyBorder="1"/>
    <xf numFmtId="10" fontId="0" fillId="0" borderId="11" xfId="0" applyNumberFormat="1" applyBorder="1"/>
    <xf numFmtId="4" fontId="0" fillId="0" borderId="23" xfId="0" applyNumberFormat="1" applyBorder="1"/>
    <xf numFmtId="4" fontId="0" fillId="0" borderId="29" xfId="0" applyNumberFormat="1" applyBorder="1"/>
    <xf numFmtId="4" fontId="4" fillId="2" borderId="30" xfId="0" applyNumberFormat="1" applyFont="1" applyFill="1" applyBorder="1"/>
    <xf numFmtId="4" fontId="4" fillId="2" borderId="31" xfId="0" applyNumberFormat="1" applyFont="1" applyFill="1" applyBorder="1"/>
    <xf numFmtId="4" fontId="4" fillId="2" borderId="32" xfId="0" applyNumberFormat="1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zoomScale="70" zoomScaleNormal="70" workbookViewId="0">
      <pane ySplit="1" topLeftCell="A2" activePane="bottomLeft" state="frozen"/>
      <selection pane="bottomLeft" activeCell="B108" sqref="B108"/>
    </sheetView>
  </sheetViews>
  <sheetFormatPr defaultRowHeight="14.4" x14ac:dyDescent="0.3"/>
  <cols>
    <col min="1" max="1" width="4.44140625" customWidth="1"/>
    <col min="2" max="2" width="34.88671875" customWidth="1"/>
    <col min="3" max="4" width="12.33203125" customWidth="1"/>
    <col min="5" max="9" width="18.109375" customWidth="1"/>
    <col min="10" max="10" width="20.33203125" customWidth="1"/>
    <col min="12" max="12" width="31.21875" customWidth="1"/>
    <col min="13" max="13" width="1.5546875" customWidth="1"/>
    <col min="14" max="14" width="9.109375" customWidth="1"/>
    <col min="15" max="15" width="0.6640625" customWidth="1"/>
    <col min="16" max="16" width="1" customWidth="1"/>
  </cols>
  <sheetData>
    <row r="1" spans="1:10" ht="15" thickBot="1" x14ac:dyDescent="0.35"/>
    <row r="2" spans="1:10" ht="14.4" customHeight="1" x14ac:dyDescent="0.3">
      <c r="A2" s="45" t="s">
        <v>13</v>
      </c>
      <c r="B2" s="46"/>
      <c r="C2" s="46"/>
      <c r="D2" s="46"/>
      <c r="E2" s="46"/>
      <c r="F2" s="47"/>
      <c r="G2" s="54" t="s">
        <v>152</v>
      </c>
      <c r="H2" s="55"/>
      <c r="I2" s="55"/>
      <c r="J2" s="56"/>
    </row>
    <row r="3" spans="1:10" x14ac:dyDescent="0.3">
      <c r="A3" s="48"/>
      <c r="B3" s="49"/>
      <c r="C3" s="49"/>
      <c r="D3" s="49"/>
      <c r="E3" s="49"/>
      <c r="F3" s="50"/>
      <c r="G3" s="57"/>
      <c r="H3" s="58"/>
      <c r="I3" s="58"/>
      <c r="J3" s="59"/>
    </row>
    <row r="4" spans="1:10" ht="15" thickBot="1" x14ac:dyDescent="0.35">
      <c r="A4" s="48"/>
      <c r="B4" s="49"/>
      <c r="C4" s="49"/>
      <c r="D4" s="49"/>
      <c r="E4" s="49"/>
      <c r="F4" s="50"/>
      <c r="G4" s="60"/>
      <c r="H4" s="61"/>
      <c r="I4" s="61"/>
      <c r="J4" s="62"/>
    </row>
    <row r="5" spans="1:10" x14ac:dyDescent="0.3">
      <c r="A5" s="48"/>
      <c r="B5" s="49"/>
      <c r="C5" s="49"/>
      <c r="D5" s="49"/>
      <c r="E5" s="49"/>
      <c r="F5" s="50"/>
      <c r="G5" s="63" t="s">
        <v>14</v>
      </c>
      <c r="H5" s="64"/>
      <c r="I5" s="64"/>
      <c r="J5" s="65"/>
    </row>
    <row r="6" spans="1:10" x14ac:dyDescent="0.3">
      <c r="A6" s="48"/>
      <c r="B6" s="49"/>
      <c r="C6" s="49"/>
      <c r="D6" s="49"/>
      <c r="E6" s="49"/>
      <c r="F6" s="50"/>
      <c r="G6" s="66"/>
      <c r="H6" s="67"/>
      <c r="I6" s="67"/>
      <c r="J6" s="68"/>
    </row>
    <row r="7" spans="1:10" ht="15" thickBot="1" x14ac:dyDescent="0.35">
      <c r="A7" s="51"/>
      <c r="B7" s="52"/>
      <c r="C7" s="52"/>
      <c r="D7" s="52"/>
      <c r="E7" s="52"/>
      <c r="F7" s="53"/>
      <c r="G7" s="69"/>
      <c r="H7" s="70"/>
      <c r="I7" s="70"/>
      <c r="J7" s="71"/>
    </row>
    <row r="8" spans="1:10" ht="24" thickBot="1" x14ac:dyDescent="0.35">
      <c r="A8" s="72" t="s">
        <v>16</v>
      </c>
      <c r="B8" s="73"/>
      <c r="C8" s="73"/>
      <c r="D8" s="73"/>
      <c r="E8" s="73"/>
      <c r="F8" s="73"/>
      <c r="G8" s="73"/>
      <c r="H8" s="73"/>
      <c r="I8" s="73"/>
      <c r="J8" s="74"/>
    </row>
    <row r="9" spans="1:10" ht="18.600000000000001" thickBot="1" x14ac:dyDescent="0.4">
      <c r="A9" s="75" t="s">
        <v>12</v>
      </c>
      <c r="B9" s="76"/>
      <c r="C9" s="76"/>
      <c r="D9" s="76"/>
      <c r="E9" s="76"/>
      <c r="F9" s="76"/>
      <c r="G9" s="76"/>
      <c r="H9" s="76"/>
      <c r="I9" s="76"/>
      <c r="J9" s="77"/>
    </row>
    <row r="10" spans="1:10" x14ac:dyDescent="0.3">
      <c r="A10" s="39" t="s">
        <v>22</v>
      </c>
      <c r="B10" s="40"/>
      <c r="C10" s="40"/>
      <c r="D10" s="40"/>
      <c r="E10" s="40"/>
      <c r="F10" s="40"/>
      <c r="G10" s="40"/>
      <c r="H10" s="39" t="s">
        <v>17</v>
      </c>
      <c r="I10" s="40"/>
      <c r="J10" s="43"/>
    </row>
    <row r="11" spans="1:10" ht="15" thickBot="1" x14ac:dyDescent="0.35">
      <c r="A11" s="41"/>
      <c r="B11" s="42"/>
      <c r="C11" s="42"/>
      <c r="D11" s="42"/>
      <c r="E11" s="42"/>
      <c r="F11" s="42"/>
      <c r="G11" s="42"/>
      <c r="H11" s="41"/>
      <c r="I11" s="42"/>
      <c r="J11" s="44"/>
    </row>
    <row r="12" spans="1:10" ht="28.8" x14ac:dyDescent="0.3">
      <c r="A12" s="4" t="s">
        <v>2</v>
      </c>
      <c r="B12" s="5" t="s">
        <v>0</v>
      </c>
      <c r="C12" s="5" t="s">
        <v>3</v>
      </c>
      <c r="D12" s="5" t="s">
        <v>1</v>
      </c>
      <c r="E12" s="6" t="s">
        <v>4</v>
      </c>
      <c r="F12" s="6" t="s">
        <v>5</v>
      </c>
      <c r="G12" s="6" t="s">
        <v>10</v>
      </c>
      <c r="H12" s="6" t="s">
        <v>6</v>
      </c>
      <c r="I12" s="6" t="s">
        <v>11</v>
      </c>
      <c r="J12" s="13" t="s">
        <v>20</v>
      </c>
    </row>
    <row r="13" spans="1:10" ht="15" thickBot="1" x14ac:dyDescent="0.35">
      <c r="A13" s="14">
        <v>1</v>
      </c>
      <c r="B13" s="15">
        <v>2</v>
      </c>
      <c r="C13" s="15">
        <v>3</v>
      </c>
      <c r="D13" s="15">
        <v>4</v>
      </c>
      <c r="E13" s="16">
        <v>5</v>
      </c>
      <c r="F13" s="16">
        <v>6</v>
      </c>
      <c r="G13" s="16">
        <v>7</v>
      </c>
      <c r="H13" s="17" t="s">
        <v>7</v>
      </c>
      <c r="I13" s="17" t="s">
        <v>8</v>
      </c>
      <c r="J13" s="18" t="s">
        <v>9</v>
      </c>
    </row>
    <row r="14" spans="1:10" x14ac:dyDescent="0.3">
      <c r="A14" s="9">
        <v>1</v>
      </c>
      <c r="B14" s="9" t="s">
        <v>23</v>
      </c>
      <c r="C14" s="19" t="s">
        <v>24</v>
      </c>
      <c r="D14" s="19" t="s">
        <v>25</v>
      </c>
      <c r="E14" s="19">
        <v>0</v>
      </c>
      <c r="F14" s="20">
        <v>0</v>
      </c>
      <c r="G14" s="19">
        <v>120</v>
      </c>
      <c r="H14" s="12">
        <f>E14*G14</f>
        <v>0</v>
      </c>
      <c r="I14" s="10">
        <f>H14*F14</f>
        <v>0</v>
      </c>
      <c r="J14" s="11">
        <f>H14+I14</f>
        <v>0</v>
      </c>
    </row>
    <row r="15" spans="1:10" x14ac:dyDescent="0.3">
      <c r="A15" s="2">
        <v>2</v>
      </c>
      <c r="B15" s="2" t="s">
        <v>26</v>
      </c>
      <c r="C15" s="1" t="s">
        <v>21</v>
      </c>
      <c r="D15" s="1" t="s">
        <v>25</v>
      </c>
      <c r="E15" s="1">
        <v>0</v>
      </c>
      <c r="F15" s="21">
        <v>0</v>
      </c>
      <c r="G15" s="1">
        <v>600</v>
      </c>
      <c r="H15" s="12">
        <f t="shared" ref="H15:H78" si="0">E15*G15</f>
        <v>0</v>
      </c>
      <c r="I15" s="12">
        <f t="shared" ref="I15:I78" si="1">H15*F15</f>
        <v>0</v>
      </c>
      <c r="J15" s="8">
        <f t="shared" ref="J15:J78" si="2">H15+I15</f>
        <v>0</v>
      </c>
    </row>
    <row r="16" spans="1:10" x14ac:dyDescent="0.3">
      <c r="A16" s="2">
        <v>3</v>
      </c>
      <c r="B16" s="2" t="s">
        <v>27</v>
      </c>
      <c r="C16" s="1" t="s">
        <v>21</v>
      </c>
      <c r="D16" s="1" t="s">
        <v>25</v>
      </c>
      <c r="E16" s="1">
        <v>0</v>
      </c>
      <c r="F16" s="21">
        <v>0</v>
      </c>
      <c r="G16" s="1">
        <v>600</v>
      </c>
      <c r="H16" s="12">
        <f t="shared" si="0"/>
        <v>0</v>
      </c>
      <c r="I16" s="12">
        <f t="shared" si="1"/>
        <v>0</v>
      </c>
      <c r="J16" s="8">
        <f t="shared" si="2"/>
        <v>0</v>
      </c>
    </row>
    <row r="17" spans="1:10" x14ac:dyDescent="0.3">
      <c r="A17" s="2">
        <v>4</v>
      </c>
      <c r="B17" s="2" t="s">
        <v>28</v>
      </c>
      <c r="C17" s="1" t="s">
        <v>29</v>
      </c>
      <c r="D17" s="1" t="s">
        <v>25</v>
      </c>
      <c r="E17" s="1">
        <v>0</v>
      </c>
      <c r="F17" s="21">
        <v>0</v>
      </c>
      <c r="G17" s="1">
        <v>50</v>
      </c>
      <c r="H17" s="12">
        <f t="shared" si="0"/>
        <v>0</v>
      </c>
      <c r="I17" s="12">
        <f t="shared" si="1"/>
        <v>0</v>
      </c>
      <c r="J17" s="8">
        <f t="shared" si="2"/>
        <v>0</v>
      </c>
    </row>
    <row r="18" spans="1:10" x14ac:dyDescent="0.3">
      <c r="A18" s="2">
        <v>5</v>
      </c>
      <c r="B18" s="2" t="s">
        <v>30</v>
      </c>
      <c r="C18" s="1" t="s">
        <v>31</v>
      </c>
      <c r="D18" s="1" t="s">
        <v>25</v>
      </c>
      <c r="E18" s="1">
        <v>0</v>
      </c>
      <c r="F18" s="21">
        <v>0</v>
      </c>
      <c r="G18" s="1">
        <v>50</v>
      </c>
      <c r="H18" s="12">
        <f t="shared" si="0"/>
        <v>0</v>
      </c>
      <c r="I18" s="12">
        <f t="shared" si="1"/>
        <v>0</v>
      </c>
      <c r="J18" s="8">
        <f t="shared" si="2"/>
        <v>0</v>
      </c>
    </row>
    <row r="19" spans="1:10" x14ac:dyDescent="0.3">
      <c r="A19" s="2">
        <v>6</v>
      </c>
      <c r="B19" s="2" t="s">
        <v>32</v>
      </c>
      <c r="C19" s="1" t="s">
        <v>33</v>
      </c>
      <c r="D19" s="1" t="s">
        <v>25</v>
      </c>
      <c r="E19" s="1">
        <v>0</v>
      </c>
      <c r="F19" s="21">
        <v>0</v>
      </c>
      <c r="G19" s="1">
        <v>20</v>
      </c>
      <c r="H19" s="12">
        <f t="shared" si="0"/>
        <v>0</v>
      </c>
      <c r="I19" s="12">
        <f t="shared" si="1"/>
        <v>0</v>
      </c>
      <c r="J19" s="8">
        <f t="shared" si="2"/>
        <v>0</v>
      </c>
    </row>
    <row r="20" spans="1:10" x14ac:dyDescent="0.3">
      <c r="A20" s="2">
        <v>7</v>
      </c>
      <c r="B20" s="2" t="s">
        <v>34</v>
      </c>
      <c r="C20" s="1" t="s">
        <v>35</v>
      </c>
      <c r="D20" s="1" t="s">
        <v>25</v>
      </c>
      <c r="E20" s="1">
        <v>0</v>
      </c>
      <c r="F20" s="21">
        <v>0</v>
      </c>
      <c r="G20" s="1">
        <v>12</v>
      </c>
      <c r="H20" s="12">
        <f t="shared" si="0"/>
        <v>0</v>
      </c>
      <c r="I20" s="12">
        <f t="shared" si="1"/>
        <v>0</v>
      </c>
      <c r="J20" s="8">
        <f t="shared" si="2"/>
        <v>0</v>
      </c>
    </row>
    <row r="21" spans="1:10" x14ac:dyDescent="0.3">
      <c r="A21" s="2">
        <v>8</v>
      </c>
      <c r="B21" s="2" t="s">
        <v>36</v>
      </c>
      <c r="C21" s="1" t="s">
        <v>37</v>
      </c>
      <c r="D21" s="1" t="s">
        <v>25</v>
      </c>
      <c r="E21" s="1">
        <v>0</v>
      </c>
      <c r="F21" s="21">
        <v>0</v>
      </c>
      <c r="G21" s="1">
        <v>60</v>
      </c>
      <c r="H21" s="12">
        <f t="shared" si="0"/>
        <v>0</v>
      </c>
      <c r="I21" s="12">
        <f t="shared" si="1"/>
        <v>0</v>
      </c>
      <c r="J21" s="8">
        <f t="shared" si="2"/>
        <v>0</v>
      </c>
    </row>
    <row r="22" spans="1:10" x14ac:dyDescent="0.3">
      <c r="A22" s="2">
        <v>9</v>
      </c>
      <c r="B22" s="2" t="s">
        <v>38</v>
      </c>
      <c r="C22" s="1" t="s">
        <v>39</v>
      </c>
      <c r="D22" s="1" t="s">
        <v>25</v>
      </c>
      <c r="E22" s="1">
        <v>0</v>
      </c>
      <c r="F22" s="21">
        <v>0</v>
      </c>
      <c r="G22" s="1">
        <v>15</v>
      </c>
      <c r="H22" s="12">
        <f t="shared" si="0"/>
        <v>0</v>
      </c>
      <c r="I22" s="12">
        <f t="shared" si="1"/>
        <v>0</v>
      </c>
      <c r="J22" s="8">
        <f t="shared" si="2"/>
        <v>0</v>
      </c>
    </row>
    <row r="23" spans="1:10" x14ac:dyDescent="0.3">
      <c r="A23" s="2">
        <v>10</v>
      </c>
      <c r="B23" s="2" t="s">
        <v>40</v>
      </c>
      <c r="C23" s="1" t="s">
        <v>39</v>
      </c>
      <c r="D23" s="1" t="s">
        <v>41</v>
      </c>
      <c r="E23" s="1">
        <v>0</v>
      </c>
      <c r="F23" s="21">
        <v>0.23</v>
      </c>
      <c r="G23" s="1">
        <v>6</v>
      </c>
      <c r="H23" s="12">
        <f t="shared" si="0"/>
        <v>0</v>
      </c>
      <c r="I23" s="12">
        <f t="shared" si="1"/>
        <v>0</v>
      </c>
      <c r="J23" s="8">
        <f t="shared" si="2"/>
        <v>0</v>
      </c>
    </row>
    <row r="24" spans="1:10" x14ac:dyDescent="0.3">
      <c r="A24" s="2">
        <v>11</v>
      </c>
      <c r="B24" s="2" t="s">
        <v>42</v>
      </c>
      <c r="C24" s="1" t="s">
        <v>43</v>
      </c>
      <c r="D24" s="1" t="s">
        <v>41</v>
      </c>
      <c r="E24" s="1">
        <v>0</v>
      </c>
      <c r="F24" s="21">
        <v>0.08</v>
      </c>
      <c r="G24" s="1">
        <v>640</v>
      </c>
      <c r="H24" s="12">
        <f t="shared" si="0"/>
        <v>0</v>
      </c>
      <c r="I24" s="12">
        <f t="shared" si="1"/>
        <v>0</v>
      </c>
      <c r="J24" s="8">
        <f t="shared" si="2"/>
        <v>0</v>
      </c>
    </row>
    <row r="25" spans="1:10" x14ac:dyDescent="0.3">
      <c r="A25" s="2">
        <v>12</v>
      </c>
      <c r="B25" s="2" t="s">
        <v>44</v>
      </c>
      <c r="C25" s="1" t="s">
        <v>45</v>
      </c>
      <c r="D25" s="1" t="s">
        <v>25</v>
      </c>
      <c r="E25" s="1">
        <v>0</v>
      </c>
      <c r="F25" s="21">
        <v>0.08</v>
      </c>
      <c r="G25" s="1">
        <v>75</v>
      </c>
      <c r="H25" s="12">
        <f t="shared" si="0"/>
        <v>0</v>
      </c>
      <c r="I25" s="12">
        <f t="shared" si="1"/>
        <v>0</v>
      </c>
      <c r="J25" s="8">
        <f t="shared" si="2"/>
        <v>0</v>
      </c>
    </row>
    <row r="26" spans="1:10" x14ac:dyDescent="0.3">
      <c r="A26" s="2">
        <v>13</v>
      </c>
      <c r="B26" s="2" t="s">
        <v>46</v>
      </c>
      <c r="C26" s="1" t="s">
        <v>47</v>
      </c>
      <c r="D26" s="1" t="s">
        <v>25</v>
      </c>
      <c r="E26" s="1">
        <v>0</v>
      </c>
      <c r="F26" s="21">
        <v>0.08</v>
      </c>
      <c r="G26" s="1">
        <v>50</v>
      </c>
      <c r="H26" s="12">
        <f t="shared" si="0"/>
        <v>0</v>
      </c>
      <c r="I26" s="12">
        <f t="shared" si="1"/>
        <v>0</v>
      </c>
      <c r="J26" s="8">
        <f t="shared" si="2"/>
        <v>0</v>
      </c>
    </row>
    <row r="27" spans="1:10" x14ac:dyDescent="0.3">
      <c r="A27" s="2">
        <v>14</v>
      </c>
      <c r="B27" s="2" t="s">
        <v>48</v>
      </c>
      <c r="C27" s="1" t="s">
        <v>19</v>
      </c>
      <c r="D27" s="1" t="s">
        <v>25</v>
      </c>
      <c r="E27" s="1">
        <v>0</v>
      </c>
      <c r="F27" s="21">
        <v>0.23</v>
      </c>
      <c r="G27" s="1">
        <v>350</v>
      </c>
      <c r="H27" s="12">
        <f t="shared" si="0"/>
        <v>0</v>
      </c>
      <c r="I27" s="12">
        <f t="shared" si="1"/>
        <v>0</v>
      </c>
      <c r="J27" s="8">
        <f t="shared" si="2"/>
        <v>0</v>
      </c>
    </row>
    <row r="28" spans="1:10" x14ac:dyDescent="0.3">
      <c r="A28" s="2">
        <v>15</v>
      </c>
      <c r="B28" s="2" t="s">
        <v>49</v>
      </c>
      <c r="C28" s="1" t="s">
        <v>50</v>
      </c>
      <c r="D28" s="1" t="s">
        <v>25</v>
      </c>
      <c r="E28" s="1">
        <v>0</v>
      </c>
      <c r="F28" s="21">
        <v>0</v>
      </c>
      <c r="G28" s="1">
        <v>3600</v>
      </c>
      <c r="H28" s="12">
        <f t="shared" si="0"/>
        <v>0</v>
      </c>
      <c r="I28" s="12">
        <f t="shared" si="1"/>
        <v>0</v>
      </c>
      <c r="J28" s="8">
        <f t="shared" si="2"/>
        <v>0</v>
      </c>
    </row>
    <row r="29" spans="1:10" x14ac:dyDescent="0.3">
      <c r="A29" s="2">
        <v>16</v>
      </c>
      <c r="B29" s="2" t="s">
        <v>51</v>
      </c>
      <c r="C29" s="1" t="s">
        <v>52</v>
      </c>
      <c r="D29" s="1" t="s">
        <v>25</v>
      </c>
      <c r="E29" s="1">
        <v>0</v>
      </c>
      <c r="F29" s="21">
        <v>0</v>
      </c>
      <c r="G29" s="1">
        <v>6</v>
      </c>
      <c r="H29" s="12">
        <f t="shared" si="0"/>
        <v>0</v>
      </c>
      <c r="I29" s="12">
        <f t="shared" si="1"/>
        <v>0</v>
      </c>
      <c r="J29" s="8">
        <f t="shared" si="2"/>
        <v>0</v>
      </c>
    </row>
    <row r="30" spans="1:10" x14ac:dyDescent="0.3">
      <c r="A30" s="2">
        <v>17</v>
      </c>
      <c r="B30" s="2" t="s">
        <v>53</v>
      </c>
      <c r="C30" s="1" t="s">
        <v>47</v>
      </c>
      <c r="D30" s="1" t="s">
        <v>25</v>
      </c>
      <c r="E30" s="1">
        <v>0</v>
      </c>
      <c r="F30" s="21">
        <v>0</v>
      </c>
      <c r="G30" s="1">
        <v>25</v>
      </c>
      <c r="H30" s="12">
        <f t="shared" si="0"/>
        <v>0</v>
      </c>
      <c r="I30" s="12">
        <f t="shared" si="1"/>
        <v>0</v>
      </c>
      <c r="J30" s="8">
        <f t="shared" si="2"/>
        <v>0</v>
      </c>
    </row>
    <row r="31" spans="1:10" x14ac:dyDescent="0.3">
      <c r="A31" s="2">
        <v>18</v>
      </c>
      <c r="B31" s="2" t="s">
        <v>54</v>
      </c>
      <c r="C31" s="1" t="s">
        <v>19</v>
      </c>
      <c r="D31" s="1" t="s">
        <v>25</v>
      </c>
      <c r="E31" s="1">
        <v>0</v>
      </c>
      <c r="F31" s="21">
        <v>0</v>
      </c>
      <c r="G31" s="1">
        <v>400</v>
      </c>
      <c r="H31" s="12">
        <f t="shared" si="0"/>
        <v>0</v>
      </c>
      <c r="I31" s="12">
        <f t="shared" si="1"/>
        <v>0</v>
      </c>
      <c r="J31" s="8">
        <f t="shared" si="2"/>
        <v>0</v>
      </c>
    </row>
    <row r="32" spans="1:10" x14ac:dyDescent="0.3">
      <c r="A32" s="2">
        <v>18</v>
      </c>
      <c r="B32" s="2" t="s">
        <v>55</v>
      </c>
      <c r="C32" s="1" t="s">
        <v>56</v>
      </c>
      <c r="D32" s="1" t="s">
        <v>25</v>
      </c>
      <c r="E32" s="1">
        <v>0</v>
      </c>
      <c r="F32" s="21">
        <v>0</v>
      </c>
      <c r="G32" s="1">
        <v>160</v>
      </c>
      <c r="H32" s="12">
        <f t="shared" si="0"/>
        <v>0</v>
      </c>
      <c r="I32" s="12">
        <f t="shared" si="1"/>
        <v>0</v>
      </c>
      <c r="J32" s="8">
        <f t="shared" si="2"/>
        <v>0</v>
      </c>
    </row>
    <row r="33" spans="1:10" x14ac:dyDescent="0.3">
      <c r="A33" s="2">
        <v>19</v>
      </c>
      <c r="B33" s="2" t="s">
        <v>158</v>
      </c>
      <c r="C33" s="1" t="s">
        <v>57</v>
      </c>
      <c r="D33" s="1" t="s">
        <v>25</v>
      </c>
      <c r="E33" s="1">
        <v>0</v>
      </c>
      <c r="F33" s="21">
        <v>0</v>
      </c>
      <c r="G33" s="1">
        <v>36</v>
      </c>
      <c r="H33" s="12">
        <f t="shared" si="0"/>
        <v>0</v>
      </c>
      <c r="I33" s="12">
        <f t="shared" si="1"/>
        <v>0</v>
      </c>
      <c r="J33" s="8">
        <f t="shared" si="2"/>
        <v>0</v>
      </c>
    </row>
    <row r="34" spans="1:10" x14ac:dyDescent="0.3">
      <c r="A34" s="2">
        <v>20</v>
      </c>
      <c r="B34" s="2" t="s">
        <v>58</v>
      </c>
      <c r="C34" s="1" t="s">
        <v>59</v>
      </c>
      <c r="D34" s="1" t="s">
        <v>25</v>
      </c>
      <c r="E34" s="1">
        <v>0</v>
      </c>
      <c r="F34" s="21">
        <v>0</v>
      </c>
      <c r="G34" s="1">
        <v>400</v>
      </c>
      <c r="H34" s="12">
        <f t="shared" si="0"/>
        <v>0</v>
      </c>
      <c r="I34" s="12">
        <f t="shared" si="1"/>
        <v>0</v>
      </c>
      <c r="J34" s="8">
        <f t="shared" si="2"/>
        <v>0</v>
      </c>
    </row>
    <row r="35" spans="1:10" x14ac:dyDescent="0.3">
      <c r="A35" s="2">
        <v>21</v>
      </c>
      <c r="B35" s="2" t="s">
        <v>60</v>
      </c>
      <c r="C35" s="1" t="s">
        <v>31</v>
      </c>
      <c r="D35" s="1" t="s">
        <v>25</v>
      </c>
      <c r="E35" s="1">
        <v>0</v>
      </c>
      <c r="F35" s="21">
        <v>0.08</v>
      </c>
      <c r="G35" s="1">
        <v>60</v>
      </c>
      <c r="H35" s="12">
        <f t="shared" si="0"/>
        <v>0</v>
      </c>
      <c r="I35" s="12">
        <f t="shared" si="1"/>
        <v>0</v>
      </c>
      <c r="J35" s="8">
        <f t="shared" si="2"/>
        <v>0</v>
      </c>
    </row>
    <row r="36" spans="1:10" x14ac:dyDescent="0.3">
      <c r="A36" s="2">
        <v>22</v>
      </c>
      <c r="B36" s="2" t="s">
        <v>61</v>
      </c>
      <c r="C36" s="1" t="s">
        <v>62</v>
      </c>
      <c r="D36" s="1" t="s">
        <v>25</v>
      </c>
      <c r="E36" s="1">
        <v>0</v>
      </c>
      <c r="F36" s="21">
        <v>0.23</v>
      </c>
      <c r="G36" s="1">
        <v>400</v>
      </c>
      <c r="H36" s="12">
        <f t="shared" si="0"/>
        <v>0</v>
      </c>
      <c r="I36" s="12">
        <f t="shared" si="1"/>
        <v>0</v>
      </c>
      <c r="J36" s="8">
        <f t="shared" si="2"/>
        <v>0</v>
      </c>
    </row>
    <row r="37" spans="1:10" x14ac:dyDescent="0.3">
      <c r="A37" s="2">
        <v>23</v>
      </c>
      <c r="B37" s="2" t="s">
        <v>63</v>
      </c>
      <c r="C37" s="1" t="s">
        <v>64</v>
      </c>
      <c r="D37" s="1" t="s">
        <v>25</v>
      </c>
      <c r="E37" s="1">
        <v>0</v>
      </c>
      <c r="F37" s="21">
        <v>0.23</v>
      </c>
      <c r="G37" s="1">
        <v>200</v>
      </c>
      <c r="H37" s="12">
        <f t="shared" si="0"/>
        <v>0</v>
      </c>
      <c r="I37" s="12">
        <f t="shared" si="1"/>
        <v>0</v>
      </c>
      <c r="J37" s="8">
        <f t="shared" si="2"/>
        <v>0</v>
      </c>
    </row>
    <row r="38" spans="1:10" x14ac:dyDescent="0.3">
      <c r="A38" s="2">
        <v>24</v>
      </c>
      <c r="B38" s="23" t="s">
        <v>65</v>
      </c>
      <c r="C38" s="22" t="s">
        <v>19</v>
      </c>
      <c r="D38" s="22" t="s">
        <v>25</v>
      </c>
      <c r="E38" s="1">
        <v>0</v>
      </c>
      <c r="F38" s="21">
        <v>0</v>
      </c>
      <c r="G38" s="1">
        <v>600</v>
      </c>
      <c r="H38" s="12">
        <f t="shared" si="0"/>
        <v>0</v>
      </c>
      <c r="I38" s="12">
        <f t="shared" si="1"/>
        <v>0</v>
      </c>
      <c r="J38" s="8">
        <f t="shared" si="2"/>
        <v>0</v>
      </c>
    </row>
    <row r="39" spans="1:10" x14ac:dyDescent="0.3">
      <c r="A39" s="2">
        <v>25</v>
      </c>
      <c r="B39" s="23" t="s">
        <v>66</v>
      </c>
      <c r="C39" s="22" t="s">
        <v>67</v>
      </c>
      <c r="D39" s="22" t="s">
        <v>25</v>
      </c>
      <c r="E39" s="1">
        <v>0</v>
      </c>
      <c r="F39" s="21">
        <v>0.08</v>
      </c>
      <c r="G39" s="1">
        <v>200</v>
      </c>
      <c r="H39" s="12">
        <f t="shared" si="0"/>
        <v>0</v>
      </c>
      <c r="I39" s="12">
        <f t="shared" si="1"/>
        <v>0</v>
      </c>
      <c r="J39" s="8">
        <f t="shared" si="2"/>
        <v>0</v>
      </c>
    </row>
    <row r="40" spans="1:10" x14ac:dyDescent="0.3">
      <c r="A40" s="2">
        <v>26</v>
      </c>
      <c r="B40" s="23" t="s">
        <v>68</v>
      </c>
      <c r="C40" s="22" t="s">
        <v>47</v>
      </c>
      <c r="D40" s="22" t="s">
        <v>25</v>
      </c>
      <c r="E40" s="1">
        <v>0</v>
      </c>
      <c r="F40" s="21">
        <v>0</v>
      </c>
      <c r="G40" s="1">
        <v>25</v>
      </c>
      <c r="H40" s="12">
        <f t="shared" si="0"/>
        <v>0</v>
      </c>
      <c r="I40" s="12">
        <f t="shared" si="1"/>
        <v>0</v>
      </c>
      <c r="J40" s="8">
        <f t="shared" si="2"/>
        <v>0</v>
      </c>
    </row>
    <row r="41" spans="1:10" x14ac:dyDescent="0.3">
      <c r="A41" s="23">
        <v>27</v>
      </c>
      <c r="B41" s="23" t="s">
        <v>69</v>
      </c>
      <c r="C41" s="22" t="s">
        <v>70</v>
      </c>
      <c r="D41" s="22" t="s">
        <v>25</v>
      </c>
      <c r="E41" s="1">
        <v>0</v>
      </c>
      <c r="F41" s="21">
        <v>0.08</v>
      </c>
      <c r="G41" s="1">
        <v>100</v>
      </c>
      <c r="H41" s="12">
        <f t="shared" si="0"/>
        <v>0</v>
      </c>
      <c r="I41" s="12">
        <f t="shared" si="1"/>
        <v>0</v>
      </c>
      <c r="J41" s="8">
        <f t="shared" si="2"/>
        <v>0</v>
      </c>
    </row>
    <row r="42" spans="1:10" x14ac:dyDescent="0.3">
      <c r="A42" s="23">
        <v>28</v>
      </c>
      <c r="B42" s="23" t="s">
        <v>71</v>
      </c>
      <c r="C42" s="22" t="s">
        <v>43</v>
      </c>
      <c r="D42" s="22" t="s">
        <v>41</v>
      </c>
      <c r="E42" s="1">
        <v>0</v>
      </c>
      <c r="F42" s="21">
        <v>0</v>
      </c>
      <c r="G42" s="1">
        <v>500</v>
      </c>
      <c r="H42" s="12">
        <f t="shared" si="0"/>
        <v>0</v>
      </c>
      <c r="I42" s="12">
        <f t="shared" si="1"/>
        <v>0</v>
      </c>
      <c r="J42" s="8">
        <f t="shared" si="2"/>
        <v>0</v>
      </c>
    </row>
    <row r="43" spans="1:10" x14ac:dyDescent="0.3">
      <c r="A43" s="23">
        <v>29</v>
      </c>
      <c r="B43" s="23" t="s">
        <v>72</v>
      </c>
      <c r="C43" s="22" t="s">
        <v>18</v>
      </c>
      <c r="D43" s="22" t="s">
        <v>25</v>
      </c>
      <c r="E43" s="1">
        <v>0</v>
      </c>
      <c r="F43" s="21">
        <v>0.08</v>
      </c>
      <c r="G43" s="1">
        <v>100</v>
      </c>
      <c r="H43" s="12">
        <f t="shared" si="0"/>
        <v>0</v>
      </c>
      <c r="I43" s="12">
        <f t="shared" si="1"/>
        <v>0</v>
      </c>
      <c r="J43" s="8">
        <f t="shared" si="2"/>
        <v>0</v>
      </c>
    </row>
    <row r="44" spans="1:10" x14ac:dyDescent="0.3">
      <c r="A44" s="23">
        <v>30</v>
      </c>
      <c r="B44" s="23" t="s">
        <v>73</v>
      </c>
      <c r="C44" s="22" t="s">
        <v>43</v>
      </c>
      <c r="D44" s="22" t="s">
        <v>41</v>
      </c>
      <c r="E44" s="1">
        <v>0</v>
      </c>
      <c r="F44" s="21">
        <v>0</v>
      </c>
      <c r="G44" s="1">
        <v>60</v>
      </c>
      <c r="H44" s="12">
        <f t="shared" si="0"/>
        <v>0</v>
      </c>
      <c r="I44" s="12">
        <f t="shared" si="1"/>
        <v>0</v>
      </c>
      <c r="J44" s="8">
        <f t="shared" si="2"/>
        <v>0</v>
      </c>
    </row>
    <row r="45" spans="1:10" x14ac:dyDescent="0.3">
      <c r="A45" s="23">
        <v>31</v>
      </c>
      <c r="B45" s="23" t="s">
        <v>74</v>
      </c>
      <c r="C45" s="22" t="s">
        <v>56</v>
      </c>
      <c r="D45" s="22" t="s">
        <v>25</v>
      </c>
      <c r="E45" s="1">
        <v>0</v>
      </c>
      <c r="F45" s="21">
        <v>0</v>
      </c>
      <c r="G45" s="1">
        <v>30</v>
      </c>
      <c r="H45" s="12">
        <f t="shared" si="0"/>
        <v>0</v>
      </c>
      <c r="I45" s="12">
        <f t="shared" si="1"/>
        <v>0</v>
      </c>
      <c r="J45" s="8">
        <f t="shared" si="2"/>
        <v>0</v>
      </c>
    </row>
    <row r="46" spans="1:10" x14ac:dyDescent="0.3">
      <c r="A46" s="23">
        <v>32</v>
      </c>
      <c r="B46" s="23" t="s">
        <v>75</v>
      </c>
      <c r="C46" s="22" t="s">
        <v>76</v>
      </c>
      <c r="D46" s="22" t="s">
        <v>25</v>
      </c>
      <c r="E46" s="1">
        <v>0</v>
      </c>
      <c r="F46" s="21">
        <v>0.23</v>
      </c>
      <c r="G46" s="1">
        <v>4</v>
      </c>
      <c r="H46" s="12">
        <f t="shared" si="0"/>
        <v>0</v>
      </c>
      <c r="I46" s="12">
        <f t="shared" si="1"/>
        <v>0</v>
      </c>
      <c r="J46" s="8">
        <f t="shared" si="2"/>
        <v>0</v>
      </c>
    </row>
    <row r="47" spans="1:10" x14ac:dyDescent="0.3">
      <c r="A47" s="23">
        <v>33</v>
      </c>
      <c r="B47" s="23" t="s">
        <v>77</v>
      </c>
      <c r="C47" s="22" t="s">
        <v>78</v>
      </c>
      <c r="D47" s="22" t="s">
        <v>25</v>
      </c>
      <c r="E47" s="1">
        <v>0</v>
      </c>
      <c r="F47" s="21">
        <v>0.23</v>
      </c>
      <c r="G47" s="1">
        <v>4</v>
      </c>
      <c r="H47" s="12">
        <f t="shared" si="0"/>
        <v>0</v>
      </c>
      <c r="I47" s="12">
        <f t="shared" si="1"/>
        <v>0</v>
      </c>
      <c r="J47" s="8">
        <f t="shared" si="2"/>
        <v>0</v>
      </c>
    </row>
    <row r="48" spans="1:10" x14ac:dyDescent="0.3">
      <c r="A48" s="23">
        <v>34</v>
      </c>
      <c r="B48" s="23" t="s">
        <v>79</v>
      </c>
      <c r="C48" s="22" t="s">
        <v>80</v>
      </c>
      <c r="D48" s="22" t="s">
        <v>25</v>
      </c>
      <c r="E48" s="1">
        <v>0</v>
      </c>
      <c r="F48" s="21">
        <v>0.08</v>
      </c>
      <c r="G48" s="1">
        <v>120</v>
      </c>
      <c r="H48" s="12">
        <f t="shared" si="0"/>
        <v>0</v>
      </c>
      <c r="I48" s="12">
        <f t="shared" si="1"/>
        <v>0</v>
      </c>
      <c r="J48" s="8">
        <f t="shared" si="2"/>
        <v>0</v>
      </c>
    </row>
    <row r="49" spans="1:10" x14ac:dyDescent="0.3">
      <c r="A49" s="23">
        <v>35</v>
      </c>
      <c r="B49" s="23" t="s">
        <v>81</v>
      </c>
      <c r="C49" s="22" t="s">
        <v>82</v>
      </c>
      <c r="D49" s="22" t="s">
        <v>25</v>
      </c>
      <c r="E49" s="1">
        <v>0</v>
      </c>
      <c r="F49" s="21">
        <v>0</v>
      </c>
      <c r="G49" s="1">
        <v>180</v>
      </c>
      <c r="H49" s="12">
        <f t="shared" si="0"/>
        <v>0</v>
      </c>
      <c r="I49" s="12">
        <f t="shared" si="1"/>
        <v>0</v>
      </c>
      <c r="J49" s="8">
        <f t="shared" si="2"/>
        <v>0</v>
      </c>
    </row>
    <row r="50" spans="1:10" x14ac:dyDescent="0.3">
      <c r="A50" s="23">
        <v>36</v>
      </c>
      <c r="B50" s="23" t="s">
        <v>83</v>
      </c>
      <c r="C50" s="22" t="s">
        <v>84</v>
      </c>
      <c r="D50" s="22" t="s">
        <v>25</v>
      </c>
      <c r="E50" s="1">
        <v>0</v>
      </c>
      <c r="F50" s="21">
        <v>0.08</v>
      </c>
      <c r="G50" s="1">
        <v>100</v>
      </c>
      <c r="H50" s="12">
        <f t="shared" si="0"/>
        <v>0</v>
      </c>
      <c r="I50" s="12">
        <f t="shared" si="1"/>
        <v>0</v>
      </c>
      <c r="J50" s="8">
        <f t="shared" si="2"/>
        <v>0</v>
      </c>
    </row>
    <row r="51" spans="1:10" x14ac:dyDescent="0.3">
      <c r="A51" s="23">
        <v>37</v>
      </c>
      <c r="B51" s="23" t="s">
        <v>153</v>
      </c>
      <c r="C51" s="22" t="s">
        <v>56</v>
      </c>
      <c r="D51" s="22" t="s">
        <v>25</v>
      </c>
      <c r="E51" s="1">
        <v>0</v>
      </c>
      <c r="F51" s="21">
        <v>0.08</v>
      </c>
      <c r="G51" s="1">
        <v>200</v>
      </c>
      <c r="H51" s="12">
        <f t="shared" si="0"/>
        <v>0</v>
      </c>
      <c r="I51" s="12">
        <f t="shared" si="1"/>
        <v>0</v>
      </c>
      <c r="J51" s="8">
        <f t="shared" si="2"/>
        <v>0</v>
      </c>
    </row>
    <row r="52" spans="1:10" x14ac:dyDescent="0.3">
      <c r="A52" s="23">
        <v>38</v>
      </c>
      <c r="B52" s="23" t="s">
        <v>153</v>
      </c>
      <c r="C52" s="22" t="s">
        <v>85</v>
      </c>
      <c r="D52" s="22" t="s">
        <v>25</v>
      </c>
      <c r="E52" s="1">
        <v>0</v>
      </c>
      <c r="F52" s="21">
        <v>0.08</v>
      </c>
      <c r="G52" s="1">
        <v>180</v>
      </c>
      <c r="H52" s="12">
        <f t="shared" si="0"/>
        <v>0</v>
      </c>
      <c r="I52" s="12">
        <f t="shared" si="1"/>
        <v>0</v>
      </c>
      <c r="J52" s="8">
        <f t="shared" si="2"/>
        <v>0</v>
      </c>
    </row>
    <row r="53" spans="1:10" x14ac:dyDescent="0.3">
      <c r="A53" s="23">
        <v>39</v>
      </c>
      <c r="B53" s="23" t="s">
        <v>86</v>
      </c>
      <c r="C53" s="22" t="s">
        <v>87</v>
      </c>
      <c r="D53" s="22" t="s">
        <v>25</v>
      </c>
      <c r="E53" s="1">
        <v>0</v>
      </c>
      <c r="F53" s="21">
        <v>0</v>
      </c>
      <c r="G53" s="1">
        <v>125</v>
      </c>
      <c r="H53" s="12">
        <f t="shared" si="0"/>
        <v>0</v>
      </c>
      <c r="I53" s="12">
        <f t="shared" si="1"/>
        <v>0</v>
      </c>
      <c r="J53" s="8">
        <f t="shared" si="2"/>
        <v>0</v>
      </c>
    </row>
    <row r="54" spans="1:10" x14ac:dyDescent="0.3">
      <c r="A54" s="23">
        <v>40</v>
      </c>
      <c r="B54" s="23" t="s">
        <v>154</v>
      </c>
      <c r="C54" s="22" t="s">
        <v>43</v>
      </c>
      <c r="D54" s="22" t="s">
        <v>41</v>
      </c>
      <c r="E54" s="1">
        <v>0</v>
      </c>
      <c r="F54" s="21">
        <v>0</v>
      </c>
      <c r="G54" s="1">
        <v>400</v>
      </c>
      <c r="H54" s="12">
        <f t="shared" si="0"/>
        <v>0</v>
      </c>
      <c r="I54" s="12">
        <f t="shared" si="1"/>
        <v>0</v>
      </c>
      <c r="J54" s="8">
        <f t="shared" si="2"/>
        <v>0</v>
      </c>
    </row>
    <row r="55" spans="1:10" x14ac:dyDescent="0.3">
      <c r="A55" s="23">
        <v>41</v>
      </c>
      <c r="B55" s="23" t="s">
        <v>88</v>
      </c>
      <c r="C55" s="22" t="s">
        <v>89</v>
      </c>
      <c r="D55" s="22" t="s">
        <v>25</v>
      </c>
      <c r="E55" s="1">
        <v>0</v>
      </c>
      <c r="F55" s="21">
        <v>0</v>
      </c>
      <c r="G55" s="1">
        <v>60</v>
      </c>
      <c r="H55" s="12">
        <f t="shared" si="0"/>
        <v>0</v>
      </c>
      <c r="I55" s="12">
        <f t="shared" si="1"/>
        <v>0</v>
      </c>
      <c r="J55" s="8">
        <f t="shared" si="2"/>
        <v>0</v>
      </c>
    </row>
    <row r="56" spans="1:10" x14ac:dyDescent="0.3">
      <c r="A56" s="23">
        <v>42</v>
      </c>
      <c r="B56" s="23" t="s">
        <v>90</v>
      </c>
      <c r="C56" s="22" t="s">
        <v>91</v>
      </c>
      <c r="D56" s="22" t="s">
        <v>25</v>
      </c>
      <c r="E56" s="1">
        <v>0</v>
      </c>
      <c r="F56" s="21">
        <v>0</v>
      </c>
      <c r="G56" s="1">
        <v>6</v>
      </c>
      <c r="H56" s="12">
        <f t="shared" si="0"/>
        <v>0</v>
      </c>
      <c r="I56" s="12">
        <f t="shared" si="1"/>
        <v>0</v>
      </c>
      <c r="J56" s="8">
        <f t="shared" si="2"/>
        <v>0</v>
      </c>
    </row>
    <row r="57" spans="1:10" x14ac:dyDescent="0.3">
      <c r="A57" s="23">
        <v>43</v>
      </c>
      <c r="B57" s="23" t="s">
        <v>92</v>
      </c>
      <c r="C57" s="22" t="s">
        <v>91</v>
      </c>
      <c r="D57" s="22" t="s">
        <v>41</v>
      </c>
      <c r="E57" s="1">
        <v>0</v>
      </c>
      <c r="F57" s="21">
        <v>0</v>
      </c>
      <c r="G57" s="1">
        <v>255</v>
      </c>
      <c r="H57" s="12">
        <f t="shared" si="0"/>
        <v>0</v>
      </c>
      <c r="I57" s="12">
        <f t="shared" si="1"/>
        <v>0</v>
      </c>
      <c r="J57" s="8">
        <f t="shared" si="2"/>
        <v>0</v>
      </c>
    </row>
    <row r="58" spans="1:10" x14ac:dyDescent="0.3">
      <c r="A58" s="23">
        <v>44</v>
      </c>
      <c r="B58" s="23" t="s">
        <v>93</v>
      </c>
      <c r="C58" s="22" t="s">
        <v>91</v>
      </c>
      <c r="D58" s="22" t="s">
        <v>41</v>
      </c>
      <c r="E58" s="1">
        <v>0</v>
      </c>
      <c r="F58" s="21">
        <v>0</v>
      </c>
      <c r="G58" s="1">
        <v>600</v>
      </c>
      <c r="H58" s="12">
        <f t="shared" si="0"/>
        <v>0</v>
      </c>
      <c r="I58" s="12">
        <f t="shared" si="1"/>
        <v>0</v>
      </c>
      <c r="J58" s="8">
        <f t="shared" si="2"/>
        <v>0</v>
      </c>
    </row>
    <row r="59" spans="1:10" x14ac:dyDescent="0.3">
      <c r="A59" s="23">
        <v>45</v>
      </c>
      <c r="B59" s="23" t="s">
        <v>94</v>
      </c>
      <c r="C59" s="22" t="s">
        <v>43</v>
      </c>
      <c r="D59" s="22" t="s">
        <v>41</v>
      </c>
      <c r="E59" s="1">
        <v>0</v>
      </c>
      <c r="F59" s="21">
        <v>0</v>
      </c>
      <c r="G59" s="1">
        <v>20</v>
      </c>
      <c r="H59" s="12">
        <f t="shared" si="0"/>
        <v>0</v>
      </c>
      <c r="I59" s="12">
        <f t="shared" si="1"/>
        <v>0</v>
      </c>
      <c r="J59" s="8">
        <f t="shared" si="2"/>
        <v>0</v>
      </c>
    </row>
    <row r="60" spans="1:10" x14ac:dyDescent="0.3">
      <c r="A60" s="23">
        <v>46</v>
      </c>
      <c r="B60" s="23" t="s">
        <v>95</v>
      </c>
      <c r="C60" s="22" t="s">
        <v>96</v>
      </c>
      <c r="D60" s="22" t="s">
        <v>25</v>
      </c>
      <c r="E60" s="1">
        <v>0</v>
      </c>
      <c r="F60" s="21">
        <v>0</v>
      </c>
      <c r="G60" s="1">
        <v>10</v>
      </c>
      <c r="H60" s="12">
        <f t="shared" si="0"/>
        <v>0</v>
      </c>
      <c r="I60" s="12">
        <f t="shared" si="1"/>
        <v>0</v>
      </c>
      <c r="J60" s="8">
        <f t="shared" si="2"/>
        <v>0</v>
      </c>
    </row>
    <row r="61" spans="1:10" x14ac:dyDescent="0.3">
      <c r="A61" s="23">
        <v>47</v>
      </c>
      <c r="B61" s="23" t="s">
        <v>95</v>
      </c>
      <c r="C61" s="22" t="s">
        <v>50</v>
      </c>
      <c r="D61" s="22" t="s">
        <v>25</v>
      </c>
      <c r="E61" s="1">
        <v>0</v>
      </c>
      <c r="F61" s="21">
        <v>0</v>
      </c>
      <c r="G61" s="1">
        <v>3600</v>
      </c>
      <c r="H61" s="12">
        <f t="shared" si="0"/>
        <v>0</v>
      </c>
      <c r="I61" s="12">
        <f t="shared" si="1"/>
        <v>0</v>
      </c>
      <c r="J61" s="8">
        <f t="shared" si="2"/>
        <v>0</v>
      </c>
    </row>
    <row r="62" spans="1:10" x14ac:dyDescent="0.3">
      <c r="A62" s="23">
        <v>48</v>
      </c>
      <c r="B62" s="23" t="s">
        <v>97</v>
      </c>
      <c r="C62" s="22" t="s">
        <v>43</v>
      </c>
      <c r="D62" s="22" t="s">
        <v>41</v>
      </c>
      <c r="E62" s="1">
        <v>0</v>
      </c>
      <c r="F62" s="21">
        <v>0</v>
      </c>
      <c r="G62" s="1">
        <v>18</v>
      </c>
      <c r="H62" s="12">
        <f t="shared" si="0"/>
        <v>0</v>
      </c>
      <c r="I62" s="12">
        <f t="shared" si="1"/>
        <v>0</v>
      </c>
      <c r="J62" s="8">
        <f t="shared" si="2"/>
        <v>0</v>
      </c>
    </row>
    <row r="63" spans="1:10" x14ac:dyDescent="0.3">
      <c r="A63" s="23">
        <v>49</v>
      </c>
      <c r="B63" s="23" t="s">
        <v>98</v>
      </c>
      <c r="C63" s="22" t="s">
        <v>76</v>
      </c>
      <c r="D63" s="22" t="s">
        <v>25</v>
      </c>
      <c r="E63" s="1">
        <v>0</v>
      </c>
      <c r="F63" s="21">
        <v>0.08</v>
      </c>
      <c r="G63" s="1">
        <v>2</v>
      </c>
      <c r="H63" s="12">
        <f t="shared" si="0"/>
        <v>0</v>
      </c>
      <c r="I63" s="12">
        <f t="shared" si="1"/>
        <v>0</v>
      </c>
      <c r="J63" s="8">
        <f t="shared" si="2"/>
        <v>0</v>
      </c>
    </row>
    <row r="64" spans="1:10" x14ac:dyDescent="0.3">
      <c r="A64" s="23">
        <v>50</v>
      </c>
      <c r="B64" s="23" t="s">
        <v>99</v>
      </c>
      <c r="C64" s="22" t="s">
        <v>100</v>
      </c>
      <c r="D64" s="22" t="s">
        <v>25</v>
      </c>
      <c r="E64" s="1">
        <v>0</v>
      </c>
      <c r="F64" s="21">
        <v>0</v>
      </c>
      <c r="G64" s="1">
        <v>1000</v>
      </c>
      <c r="H64" s="12">
        <f t="shared" si="0"/>
        <v>0</v>
      </c>
      <c r="I64" s="12">
        <f t="shared" si="1"/>
        <v>0</v>
      </c>
      <c r="J64" s="8">
        <f t="shared" si="2"/>
        <v>0</v>
      </c>
    </row>
    <row r="65" spans="1:10" x14ac:dyDescent="0.3">
      <c r="A65" s="23">
        <v>51</v>
      </c>
      <c r="B65" s="23" t="s">
        <v>101</v>
      </c>
      <c r="C65" s="22" t="s">
        <v>43</v>
      </c>
      <c r="D65" s="22" t="s">
        <v>25</v>
      </c>
      <c r="E65" s="1">
        <v>0</v>
      </c>
      <c r="F65" s="21">
        <v>0.08</v>
      </c>
      <c r="G65" s="1">
        <v>72</v>
      </c>
      <c r="H65" s="12">
        <f t="shared" si="0"/>
        <v>0</v>
      </c>
      <c r="I65" s="12">
        <f t="shared" si="1"/>
        <v>0</v>
      </c>
      <c r="J65" s="8">
        <f t="shared" si="2"/>
        <v>0</v>
      </c>
    </row>
    <row r="66" spans="1:10" x14ac:dyDescent="0.3">
      <c r="A66" s="23">
        <v>52</v>
      </c>
      <c r="B66" s="23" t="s">
        <v>102</v>
      </c>
      <c r="C66" s="22" t="s">
        <v>43</v>
      </c>
      <c r="D66" s="22" t="s">
        <v>41</v>
      </c>
      <c r="E66" s="1">
        <v>0</v>
      </c>
      <c r="F66" s="21">
        <v>0</v>
      </c>
      <c r="G66" s="1">
        <v>24</v>
      </c>
      <c r="H66" s="12">
        <f t="shared" si="0"/>
        <v>0</v>
      </c>
      <c r="I66" s="12">
        <f t="shared" si="1"/>
        <v>0</v>
      </c>
      <c r="J66" s="8">
        <f t="shared" si="2"/>
        <v>0</v>
      </c>
    </row>
    <row r="67" spans="1:10" x14ac:dyDescent="0.3">
      <c r="A67" s="23">
        <v>53</v>
      </c>
      <c r="B67" s="23" t="s">
        <v>155</v>
      </c>
      <c r="C67" s="22" t="s">
        <v>47</v>
      </c>
      <c r="D67" s="22" t="s">
        <v>41</v>
      </c>
      <c r="E67" s="1">
        <v>0</v>
      </c>
      <c r="F67" s="21">
        <v>0.23</v>
      </c>
      <c r="G67" s="1">
        <v>3600</v>
      </c>
      <c r="H67" s="12">
        <f t="shared" si="0"/>
        <v>0</v>
      </c>
      <c r="I67" s="12">
        <f t="shared" si="1"/>
        <v>0</v>
      </c>
      <c r="J67" s="8">
        <f t="shared" si="2"/>
        <v>0</v>
      </c>
    </row>
    <row r="68" spans="1:10" x14ac:dyDescent="0.3">
      <c r="A68" s="23">
        <v>54</v>
      </c>
      <c r="B68" s="23" t="s">
        <v>103</v>
      </c>
      <c r="C68" s="22" t="s">
        <v>104</v>
      </c>
      <c r="D68" s="22" t="s">
        <v>25</v>
      </c>
      <c r="E68" s="1">
        <v>0</v>
      </c>
      <c r="F68" s="21">
        <v>0.23</v>
      </c>
      <c r="G68" s="1">
        <v>10</v>
      </c>
      <c r="H68" s="12">
        <f t="shared" si="0"/>
        <v>0</v>
      </c>
      <c r="I68" s="12">
        <f t="shared" si="1"/>
        <v>0</v>
      </c>
      <c r="J68" s="8">
        <f t="shared" si="2"/>
        <v>0</v>
      </c>
    </row>
    <row r="69" spans="1:10" x14ac:dyDescent="0.3">
      <c r="A69" s="23">
        <v>55</v>
      </c>
      <c r="B69" s="23" t="s">
        <v>105</v>
      </c>
      <c r="C69" s="22" t="s">
        <v>104</v>
      </c>
      <c r="D69" s="22" t="s">
        <v>25</v>
      </c>
      <c r="E69" s="1">
        <v>0</v>
      </c>
      <c r="F69" s="21">
        <v>0.23</v>
      </c>
      <c r="G69" s="1">
        <v>36</v>
      </c>
      <c r="H69" s="12">
        <f t="shared" si="0"/>
        <v>0</v>
      </c>
      <c r="I69" s="12">
        <f t="shared" si="1"/>
        <v>0</v>
      </c>
      <c r="J69" s="8">
        <f t="shared" si="2"/>
        <v>0</v>
      </c>
    </row>
    <row r="70" spans="1:10" x14ac:dyDescent="0.3">
      <c r="A70" s="24">
        <v>56</v>
      </c>
      <c r="B70" s="24" t="s">
        <v>156</v>
      </c>
      <c r="C70" s="25" t="s">
        <v>96</v>
      </c>
      <c r="D70" s="25" t="s">
        <v>25</v>
      </c>
      <c r="E70" s="1">
        <v>0</v>
      </c>
      <c r="F70" s="21">
        <v>0</v>
      </c>
      <c r="G70" s="1">
        <v>40</v>
      </c>
      <c r="H70" s="12">
        <f t="shared" si="0"/>
        <v>0</v>
      </c>
      <c r="I70" s="12">
        <f t="shared" si="1"/>
        <v>0</v>
      </c>
      <c r="J70" s="8">
        <f t="shared" si="2"/>
        <v>0</v>
      </c>
    </row>
    <row r="71" spans="1:10" x14ac:dyDescent="0.3">
      <c r="A71" s="23">
        <v>57</v>
      </c>
      <c r="B71" s="23" t="s">
        <v>106</v>
      </c>
      <c r="C71" s="22" t="s">
        <v>107</v>
      </c>
      <c r="D71" s="22" t="s">
        <v>25</v>
      </c>
      <c r="E71" s="1">
        <v>0</v>
      </c>
      <c r="F71" s="21">
        <v>0</v>
      </c>
      <c r="G71" s="1">
        <v>150</v>
      </c>
      <c r="H71" s="12">
        <f t="shared" si="0"/>
        <v>0</v>
      </c>
      <c r="I71" s="12">
        <f t="shared" si="1"/>
        <v>0</v>
      </c>
      <c r="J71" s="8">
        <f t="shared" si="2"/>
        <v>0</v>
      </c>
    </row>
    <row r="72" spans="1:10" x14ac:dyDescent="0.3">
      <c r="A72" s="23">
        <v>58</v>
      </c>
      <c r="B72" s="23" t="s">
        <v>108</v>
      </c>
      <c r="C72" s="22" t="s">
        <v>109</v>
      </c>
      <c r="D72" s="22" t="s">
        <v>25</v>
      </c>
      <c r="E72" s="1">
        <v>0</v>
      </c>
      <c r="F72" s="21">
        <v>0</v>
      </c>
      <c r="G72" s="1">
        <v>400</v>
      </c>
      <c r="H72" s="12">
        <f t="shared" si="0"/>
        <v>0</v>
      </c>
      <c r="I72" s="12">
        <f t="shared" si="1"/>
        <v>0</v>
      </c>
      <c r="J72" s="8">
        <f t="shared" si="2"/>
        <v>0</v>
      </c>
    </row>
    <row r="73" spans="1:10" x14ac:dyDescent="0.3">
      <c r="A73" s="23">
        <v>59</v>
      </c>
      <c r="B73" s="23" t="s">
        <v>110</v>
      </c>
      <c r="C73" s="22" t="s">
        <v>111</v>
      </c>
      <c r="D73" s="22" t="s">
        <v>25</v>
      </c>
      <c r="E73" s="1">
        <v>0</v>
      </c>
      <c r="F73" s="21">
        <v>0</v>
      </c>
      <c r="G73" s="1">
        <v>25</v>
      </c>
      <c r="H73" s="12">
        <f t="shared" si="0"/>
        <v>0</v>
      </c>
      <c r="I73" s="12">
        <f t="shared" si="1"/>
        <v>0</v>
      </c>
      <c r="J73" s="8">
        <f t="shared" si="2"/>
        <v>0</v>
      </c>
    </row>
    <row r="74" spans="1:10" x14ac:dyDescent="0.3">
      <c r="A74" s="23">
        <v>60</v>
      </c>
      <c r="B74" s="23" t="s">
        <v>112</v>
      </c>
      <c r="C74" s="22" t="s">
        <v>113</v>
      </c>
      <c r="D74" s="22" t="s">
        <v>25</v>
      </c>
      <c r="E74" s="1">
        <v>0</v>
      </c>
      <c r="F74" s="21">
        <v>0</v>
      </c>
      <c r="G74" s="1">
        <v>120</v>
      </c>
      <c r="H74" s="12">
        <f t="shared" si="0"/>
        <v>0</v>
      </c>
      <c r="I74" s="12">
        <f t="shared" si="1"/>
        <v>0</v>
      </c>
      <c r="J74" s="8">
        <f t="shared" si="2"/>
        <v>0</v>
      </c>
    </row>
    <row r="75" spans="1:10" x14ac:dyDescent="0.3">
      <c r="A75" s="23">
        <v>61</v>
      </c>
      <c r="B75" s="23" t="s">
        <v>114</v>
      </c>
      <c r="C75" s="22" t="s">
        <v>45</v>
      </c>
      <c r="D75" s="22" t="s">
        <v>25</v>
      </c>
      <c r="E75" s="1">
        <v>0</v>
      </c>
      <c r="F75" s="21">
        <v>0.08</v>
      </c>
      <c r="G75" s="1">
        <v>75</v>
      </c>
      <c r="H75" s="12">
        <f t="shared" si="0"/>
        <v>0</v>
      </c>
      <c r="I75" s="12">
        <f t="shared" si="1"/>
        <v>0</v>
      </c>
      <c r="J75" s="8">
        <f t="shared" si="2"/>
        <v>0</v>
      </c>
    </row>
    <row r="76" spans="1:10" x14ac:dyDescent="0.3">
      <c r="A76" s="23">
        <v>62</v>
      </c>
      <c r="B76" s="23" t="s">
        <v>115</v>
      </c>
      <c r="C76" s="22" t="s">
        <v>45</v>
      </c>
      <c r="D76" s="22" t="s">
        <v>25</v>
      </c>
      <c r="E76" s="1">
        <v>0</v>
      </c>
      <c r="F76" s="21">
        <v>0.08</v>
      </c>
      <c r="G76" s="1">
        <v>75</v>
      </c>
      <c r="H76" s="12">
        <f t="shared" si="0"/>
        <v>0</v>
      </c>
      <c r="I76" s="12">
        <f t="shared" si="1"/>
        <v>0</v>
      </c>
      <c r="J76" s="8">
        <f t="shared" si="2"/>
        <v>0</v>
      </c>
    </row>
    <row r="77" spans="1:10" x14ac:dyDescent="0.3">
      <c r="A77" s="23">
        <v>63</v>
      </c>
      <c r="B77" s="23" t="s">
        <v>116</v>
      </c>
      <c r="C77" s="22" t="s">
        <v>89</v>
      </c>
      <c r="D77" s="22" t="s">
        <v>25</v>
      </c>
      <c r="E77" s="1">
        <v>0</v>
      </c>
      <c r="F77" s="21">
        <v>0</v>
      </c>
      <c r="G77" s="1">
        <v>60</v>
      </c>
      <c r="H77" s="12">
        <f t="shared" si="0"/>
        <v>0</v>
      </c>
      <c r="I77" s="12">
        <f t="shared" si="1"/>
        <v>0</v>
      </c>
      <c r="J77" s="8">
        <f t="shared" si="2"/>
        <v>0</v>
      </c>
    </row>
    <row r="78" spans="1:10" x14ac:dyDescent="0.3">
      <c r="A78" s="23">
        <v>64</v>
      </c>
      <c r="B78" s="23" t="s">
        <v>117</v>
      </c>
      <c r="C78" s="22" t="s">
        <v>43</v>
      </c>
      <c r="D78" s="22" t="s">
        <v>41</v>
      </c>
      <c r="E78" s="1">
        <v>0</v>
      </c>
      <c r="F78" s="21">
        <v>0</v>
      </c>
      <c r="G78" s="1">
        <v>90</v>
      </c>
      <c r="H78" s="12">
        <f t="shared" si="0"/>
        <v>0</v>
      </c>
      <c r="I78" s="12">
        <f t="shared" si="1"/>
        <v>0</v>
      </c>
      <c r="J78" s="8">
        <f t="shared" si="2"/>
        <v>0</v>
      </c>
    </row>
    <row r="79" spans="1:10" x14ac:dyDescent="0.3">
      <c r="A79" s="23">
        <v>65</v>
      </c>
      <c r="B79" s="23" t="s">
        <v>118</v>
      </c>
      <c r="C79" s="22" t="s">
        <v>45</v>
      </c>
      <c r="D79" s="22" t="s">
        <v>25</v>
      </c>
      <c r="E79" s="1">
        <v>0</v>
      </c>
      <c r="F79" s="21">
        <v>0.08</v>
      </c>
      <c r="G79" s="1">
        <v>240</v>
      </c>
      <c r="H79" s="26">
        <f t="shared" ref="H79:H107" si="3">E79*G79</f>
        <v>0</v>
      </c>
      <c r="I79" s="12">
        <f t="shared" ref="I79:I107" si="4">H79*F79</f>
        <v>0</v>
      </c>
      <c r="J79" s="8">
        <f t="shared" ref="J79:J107" si="5">H79+I79</f>
        <v>0</v>
      </c>
    </row>
    <row r="80" spans="1:10" x14ac:dyDescent="0.3">
      <c r="A80" s="23">
        <v>66</v>
      </c>
      <c r="B80" s="23" t="s">
        <v>119</v>
      </c>
      <c r="C80" s="1" t="s">
        <v>76</v>
      </c>
      <c r="D80" s="1" t="s">
        <v>25</v>
      </c>
      <c r="E80" s="1">
        <v>0</v>
      </c>
      <c r="F80" s="21">
        <v>0</v>
      </c>
      <c r="G80" s="1">
        <v>240</v>
      </c>
      <c r="H80" s="27">
        <f t="shared" si="3"/>
        <v>0</v>
      </c>
      <c r="I80" s="12">
        <f t="shared" si="4"/>
        <v>0</v>
      </c>
      <c r="J80" s="8">
        <f t="shared" si="5"/>
        <v>0</v>
      </c>
    </row>
    <row r="81" spans="1:10" x14ac:dyDescent="0.3">
      <c r="A81" s="23">
        <v>67</v>
      </c>
      <c r="B81" s="23" t="s">
        <v>120</v>
      </c>
      <c r="C81" s="1" t="s">
        <v>43</v>
      </c>
      <c r="D81" s="1" t="s">
        <v>41</v>
      </c>
      <c r="E81" s="1">
        <v>0</v>
      </c>
      <c r="F81" s="21">
        <v>0</v>
      </c>
      <c r="G81" s="1">
        <v>15</v>
      </c>
      <c r="H81" s="27">
        <f t="shared" si="3"/>
        <v>0</v>
      </c>
      <c r="I81" s="12">
        <f t="shared" si="4"/>
        <v>0</v>
      </c>
      <c r="J81" s="8">
        <f t="shared" si="5"/>
        <v>0</v>
      </c>
    </row>
    <row r="82" spans="1:10" x14ac:dyDescent="0.3">
      <c r="A82" s="23">
        <v>68</v>
      </c>
      <c r="B82" s="23" t="s">
        <v>121</v>
      </c>
      <c r="C82" s="1" t="s">
        <v>31</v>
      </c>
      <c r="D82" s="1" t="s">
        <v>25</v>
      </c>
      <c r="E82" s="1">
        <v>0</v>
      </c>
      <c r="F82" s="21">
        <v>0</v>
      </c>
      <c r="G82" s="1">
        <v>400</v>
      </c>
      <c r="H82" s="27">
        <f t="shared" si="3"/>
        <v>0</v>
      </c>
      <c r="I82" s="12">
        <f t="shared" si="4"/>
        <v>0</v>
      </c>
      <c r="J82" s="8">
        <f t="shared" si="5"/>
        <v>0</v>
      </c>
    </row>
    <row r="83" spans="1:10" x14ac:dyDescent="0.3">
      <c r="A83" s="23">
        <v>69</v>
      </c>
      <c r="B83" s="23" t="s">
        <v>122</v>
      </c>
      <c r="C83" s="1" t="s">
        <v>45</v>
      </c>
      <c r="D83" s="1" t="s">
        <v>25</v>
      </c>
      <c r="E83" s="1">
        <v>0</v>
      </c>
      <c r="F83" s="21">
        <v>0</v>
      </c>
      <c r="G83" s="1">
        <v>240</v>
      </c>
      <c r="H83" s="27">
        <f t="shared" si="3"/>
        <v>0</v>
      </c>
      <c r="I83" s="12">
        <f t="shared" si="4"/>
        <v>0</v>
      </c>
      <c r="J83" s="8">
        <f t="shared" si="5"/>
        <v>0</v>
      </c>
    </row>
    <row r="84" spans="1:10" x14ac:dyDescent="0.3">
      <c r="A84" s="23">
        <v>70</v>
      </c>
      <c r="B84" s="23" t="s">
        <v>123</v>
      </c>
      <c r="C84" s="1" t="s">
        <v>50</v>
      </c>
      <c r="D84" s="1" t="s">
        <v>25</v>
      </c>
      <c r="E84" s="1">
        <v>0</v>
      </c>
      <c r="F84" s="21">
        <v>0.08</v>
      </c>
      <c r="G84" s="1">
        <v>120</v>
      </c>
      <c r="H84" s="27">
        <f t="shared" si="3"/>
        <v>0</v>
      </c>
      <c r="I84" s="12">
        <f t="shared" si="4"/>
        <v>0</v>
      </c>
      <c r="J84" s="8">
        <f t="shared" si="5"/>
        <v>0</v>
      </c>
    </row>
    <row r="85" spans="1:10" x14ac:dyDescent="0.3">
      <c r="A85" s="23">
        <v>71</v>
      </c>
      <c r="B85" s="23" t="s">
        <v>124</v>
      </c>
      <c r="C85" s="1" t="s">
        <v>45</v>
      </c>
      <c r="D85" s="1" t="s">
        <v>25</v>
      </c>
      <c r="E85" s="1">
        <v>0</v>
      </c>
      <c r="F85" s="21">
        <v>0.08</v>
      </c>
      <c r="G85" s="1">
        <v>120</v>
      </c>
      <c r="H85" s="27">
        <f t="shared" si="3"/>
        <v>0</v>
      </c>
      <c r="I85" s="12">
        <f t="shared" si="4"/>
        <v>0</v>
      </c>
      <c r="J85" s="8">
        <f t="shared" si="5"/>
        <v>0</v>
      </c>
    </row>
    <row r="86" spans="1:10" x14ac:dyDescent="0.3">
      <c r="A86" s="23">
        <v>72</v>
      </c>
      <c r="B86" s="23" t="s">
        <v>125</v>
      </c>
      <c r="C86" s="1" t="s">
        <v>45</v>
      </c>
      <c r="D86" s="1" t="s">
        <v>25</v>
      </c>
      <c r="E86" s="1">
        <v>0</v>
      </c>
      <c r="F86" s="21">
        <v>0.08</v>
      </c>
      <c r="G86" s="1">
        <v>120</v>
      </c>
      <c r="H86" s="27">
        <f t="shared" si="3"/>
        <v>0</v>
      </c>
      <c r="I86" s="12">
        <f t="shared" si="4"/>
        <v>0</v>
      </c>
      <c r="J86" s="8">
        <f t="shared" si="5"/>
        <v>0</v>
      </c>
    </row>
    <row r="87" spans="1:10" x14ac:dyDescent="0.3">
      <c r="A87" s="23">
        <v>73</v>
      </c>
      <c r="B87" s="23" t="s">
        <v>126</v>
      </c>
      <c r="C87" s="1" t="s">
        <v>127</v>
      </c>
      <c r="D87" s="1" t="s">
        <v>25</v>
      </c>
      <c r="E87" s="1">
        <v>0</v>
      </c>
      <c r="F87" s="21">
        <v>0</v>
      </c>
      <c r="G87" s="1">
        <v>10</v>
      </c>
      <c r="H87" s="27">
        <f t="shared" si="3"/>
        <v>0</v>
      </c>
      <c r="I87" s="12">
        <f t="shared" si="4"/>
        <v>0</v>
      </c>
      <c r="J87" s="8">
        <f t="shared" si="5"/>
        <v>0</v>
      </c>
    </row>
    <row r="88" spans="1:10" x14ac:dyDescent="0.3">
      <c r="A88" s="23">
        <v>74</v>
      </c>
      <c r="B88" s="23" t="s">
        <v>128</v>
      </c>
      <c r="C88" s="1" t="s">
        <v>129</v>
      </c>
      <c r="D88" s="1" t="s">
        <v>25</v>
      </c>
      <c r="E88" s="1">
        <v>0</v>
      </c>
      <c r="F88" s="21">
        <v>0</v>
      </c>
      <c r="G88" s="1">
        <v>10</v>
      </c>
      <c r="H88" s="27">
        <f t="shared" si="3"/>
        <v>0</v>
      </c>
      <c r="I88" s="12">
        <f t="shared" si="4"/>
        <v>0</v>
      </c>
      <c r="J88" s="8">
        <f t="shared" si="5"/>
        <v>0</v>
      </c>
    </row>
    <row r="89" spans="1:10" x14ac:dyDescent="0.3">
      <c r="A89" s="23">
        <v>75</v>
      </c>
      <c r="B89" s="23" t="s">
        <v>130</v>
      </c>
      <c r="C89" s="1" t="s">
        <v>131</v>
      </c>
      <c r="D89" s="1" t="s">
        <v>25</v>
      </c>
      <c r="E89" s="1">
        <v>0</v>
      </c>
      <c r="F89" s="21">
        <v>0</v>
      </c>
      <c r="G89" s="1">
        <v>600</v>
      </c>
      <c r="H89" s="27">
        <f t="shared" si="3"/>
        <v>0</v>
      </c>
      <c r="I89" s="12">
        <f t="shared" si="4"/>
        <v>0</v>
      </c>
      <c r="J89" s="8">
        <f t="shared" si="5"/>
        <v>0</v>
      </c>
    </row>
    <row r="90" spans="1:10" x14ac:dyDescent="0.3">
      <c r="A90" s="23">
        <v>76</v>
      </c>
      <c r="B90" s="23" t="s">
        <v>132</v>
      </c>
      <c r="C90" s="1" t="s">
        <v>43</v>
      </c>
      <c r="D90" s="1" t="s">
        <v>41</v>
      </c>
      <c r="E90" s="1">
        <v>0</v>
      </c>
      <c r="F90" s="21">
        <v>0</v>
      </c>
      <c r="G90" s="1">
        <v>3</v>
      </c>
      <c r="H90" s="27">
        <f t="shared" si="3"/>
        <v>0</v>
      </c>
      <c r="I90" s="12">
        <f t="shared" si="4"/>
        <v>0</v>
      </c>
      <c r="J90" s="8">
        <f t="shared" si="5"/>
        <v>0</v>
      </c>
    </row>
    <row r="91" spans="1:10" x14ac:dyDescent="0.3">
      <c r="A91" s="23">
        <v>77</v>
      </c>
      <c r="B91" s="23" t="s">
        <v>133</v>
      </c>
      <c r="C91" s="1" t="s">
        <v>43</v>
      </c>
      <c r="D91" s="1" t="s">
        <v>41</v>
      </c>
      <c r="E91" s="1">
        <v>0</v>
      </c>
      <c r="F91" s="21">
        <v>0</v>
      </c>
      <c r="G91" s="1">
        <v>100</v>
      </c>
      <c r="H91" s="27">
        <f t="shared" si="3"/>
        <v>0</v>
      </c>
      <c r="I91" s="12">
        <f t="shared" si="4"/>
        <v>0</v>
      </c>
      <c r="J91" s="8">
        <f t="shared" si="5"/>
        <v>0</v>
      </c>
    </row>
    <row r="92" spans="1:10" x14ac:dyDescent="0.3">
      <c r="A92" s="23">
        <v>78</v>
      </c>
      <c r="B92" s="23" t="s">
        <v>134</v>
      </c>
      <c r="C92" s="1" t="s">
        <v>43</v>
      </c>
      <c r="D92" s="1" t="s">
        <v>41</v>
      </c>
      <c r="E92" s="1">
        <v>0</v>
      </c>
      <c r="F92" s="21">
        <v>0</v>
      </c>
      <c r="G92" s="1">
        <v>200</v>
      </c>
      <c r="H92" s="27">
        <f t="shared" si="3"/>
        <v>0</v>
      </c>
      <c r="I92" s="12">
        <f t="shared" si="4"/>
        <v>0</v>
      </c>
      <c r="J92" s="8">
        <f t="shared" si="5"/>
        <v>0</v>
      </c>
    </row>
    <row r="93" spans="1:10" x14ac:dyDescent="0.3">
      <c r="A93" s="23">
        <v>79</v>
      </c>
      <c r="B93" s="23" t="s">
        <v>135</v>
      </c>
      <c r="C93" s="1" t="s">
        <v>31</v>
      </c>
      <c r="D93" s="1" t="s">
        <v>25</v>
      </c>
      <c r="E93" s="1">
        <v>0</v>
      </c>
      <c r="F93" s="21">
        <v>0.23</v>
      </c>
      <c r="G93" s="1">
        <v>800</v>
      </c>
      <c r="H93" s="27">
        <f t="shared" si="3"/>
        <v>0</v>
      </c>
      <c r="I93" s="12">
        <f t="shared" si="4"/>
        <v>0</v>
      </c>
      <c r="J93" s="8">
        <f t="shared" si="5"/>
        <v>0</v>
      </c>
    </row>
    <row r="94" spans="1:10" x14ac:dyDescent="0.3">
      <c r="A94" s="23">
        <v>80</v>
      </c>
      <c r="B94" s="23" t="s">
        <v>136</v>
      </c>
      <c r="C94" s="1" t="s">
        <v>137</v>
      </c>
      <c r="D94" s="1" t="s">
        <v>25</v>
      </c>
      <c r="E94" s="1">
        <v>0</v>
      </c>
      <c r="F94" s="21">
        <v>0</v>
      </c>
      <c r="G94" s="1">
        <v>800</v>
      </c>
      <c r="H94" s="27">
        <f t="shared" si="3"/>
        <v>0</v>
      </c>
      <c r="I94" s="12">
        <f t="shared" si="4"/>
        <v>0</v>
      </c>
      <c r="J94" s="8">
        <f t="shared" si="5"/>
        <v>0</v>
      </c>
    </row>
    <row r="95" spans="1:10" x14ac:dyDescent="0.3">
      <c r="A95" s="23">
        <v>81</v>
      </c>
      <c r="B95" s="23" t="s">
        <v>138</v>
      </c>
      <c r="C95" s="1" t="s">
        <v>43</v>
      </c>
      <c r="D95" s="1" t="s">
        <v>41</v>
      </c>
      <c r="E95" s="1">
        <v>0</v>
      </c>
      <c r="F95" s="21">
        <v>0.23</v>
      </c>
      <c r="G95" s="1">
        <v>180</v>
      </c>
      <c r="H95" s="27">
        <f t="shared" si="3"/>
        <v>0</v>
      </c>
      <c r="I95" s="12">
        <f t="shared" si="4"/>
        <v>0</v>
      </c>
      <c r="J95" s="8">
        <f t="shared" si="5"/>
        <v>0</v>
      </c>
    </row>
    <row r="96" spans="1:10" x14ac:dyDescent="0.3">
      <c r="A96" s="23">
        <v>82</v>
      </c>
      <c r="B96" s="23" t="s">
        <v>139</v>
      </c>
      <c r="C96" s="1" t="s">
        <v>50</v>
      </c>
      <c r="D96" s="1" t="s">
        <v>25</v>
      </c>
      <c r="E96" s="1">
        <v>0</v>
      </c>
      <c r="F96" s="21">
        <v>0.08</v>
      </c>
      <c r="G96" s="1">
        <v>50</v>
      </c>
      <c r="H96" s="27">
        <f t="shared" si="3"/>
        <v>0</v>
      </c>
      <c r="I96" s="12">
        <f t="shared" si="4"/>
        <v>0</v>
      </c>
      <c r="J96" s="8">
        <f t="shared" si="5"/>
        <v>0</v>
      </c>
    </row>
    <row r="97" spans="1:10" x14ac:dyDescent="0.3">
      <c r="A97" s="23">
        <v>83</v>
      </c>
      <c r="B97" s="23" t="s">
        <v>140</v>
      </c>
      <c r="C97" s="1" t="s">
        <v>141</v>
      </c>
      <c r="D97" s="1" t="s">
        <v>25</v>
      </c>
      <c r="E97" s="1">
        <v>0</v>
      </c>
      <c r="F97" s="21">
        <v>0</v>
      </c>
      <c r="G97" s="1">
        <v>18</v>
      </c>
      <c r="H97" s="27">
        <f t="shared" si="3"/>
        <v>0</v>
      </c>
      <c r="I97" s="12">
        <f t="shared" si="4"/>
        <v>0</v>
      </c>
      <c r="J97" s="8">
        <f t="shared" si="5"/>
        <v>0</v>
      </c>
    </row>
    <row r="98" spans="1:10" x14ac:dyDescent="0.3">
      <c r="A98" s="23">
        <v>84</v>
      </c>
      <c r="B98" s="23" t="s">
        <v>160</v>
      </c>
      <c r="C98" s="1" t="s">
        <v>70</v>
      </c>
      <c r="D98" s="1" t="s">
        <v>25</v>
      </c>
      <c r="E98" s="1">
        <v>0</v>
      </c>
      <c r="F98" s="21">
        <v>0.08</v>
      </c>
      <c r="G98" s="1">
        <v>140</v>
      </c>
      <c r="H98" s="27">
        <f t="shared" si="3"/>
        <v>0</v>
      </c>
      <c r="I98" s="12">
        <f t="shared" si="4"/>
        <v>0</v>
      </c>
      <c r="J98" s="8">
        <f t="shared" si="5"/>
        <v>0</v>
      </c>
    </row>
    <row r="99" spans="1:10" x14ac:dyDescent="0.3">
      <c r="A99" s="23">
        <v>85</v>
      </c>
      <c r="B99" s="23" t="s">
        <v>142</v>
      </c>
      <c r="C99" s="1" t="s">
        <v>47</v>
      </c>
      <c r="D99" s="1" t="s">
        <v>25</v>
      </c>
      <c r="E99" s="1">
        <v>0</v>
      </c>
      <c r="F99" s="21">
        <v>0.08</v>
      </c>
      <c r="G99" s="1">
        <v>140</v>
      </c>
      <c r="H99" s="27">
        <f t="shared" si="3"/>
        <v>0</v>
      </c>
      <c r="I99" s="12">
        <f t="shared" si="4"/>
        <v>0</v>
      </c>
      <c r="J99" s="8">
        <f t="shared" si="5"/>
        <v>0</v>
      </c>
    </row>
    <row r="100" spans="1:10" x14ac:dyDescent="0.3">
      <c r="A100" s="23">
        <v>86</v>
      </c>
      <c r="B100" s="2" t="s">
        <v>143</v>
      </c>
      <c r="C100" s="1" t="s">
        <v>29</v>
      </c>
      <c r="D100" s="1" t="s">
        <v>25</v>
      </c>
      <c r="E100" s="1">
        <v>0</v>
      </c>
      <c r="F100" s="21">
        <v>0</v>
      </c>
      <c r="G100" s="1">
        <v>72</v>
      </c>
      <c r="H100" s="27">
        <f t="shared" si="3"/>
        <v>0</v>
      </c>
      <c r="I100" s="12">
        <f t="shared" si="4"/>
        <v>0</v>
      </c>
      <c r="J100" s="8">
        <f t="shared" si="5"/>
        <v>0</v>
      </c>
    </row>
    <row r="101" spans="1:10" x14ac:dyDescent="0.3">
      <c r="A101" s="23">
        <v>87</v>
      </c>
      <c r="B101" s="2" t="s">
        <v>144</v>
      </c>
      <c r="C101" s="1" t="s">
        <v>47</v>
      </c>
      <c r="D101" s="1" t="s">
        <v>25</v>
      </c>
      <c r="E101" s="1">
        <v>0</v>
      </c>
      <c r="F101" s="21">
        <v>0</v>
      </c>
      <c r="G101" s="1">
        <v>36</v>
      </c>
      <c r="H101" s="27">
        <f t="shared" si="3"/>
        <v>0</v>
      </c>
      <c r="I101" s="12">
        <f t="shared" si="4"/>
        <v>0</v>
      </c>
      <c r="J101" s="8">
        <f t="shared" si="5"/>
        <v>0</v>
      </c>
    </row>
    <row r="102" spans="1:10" x14ac:dyDescent="0.3">
      <c r="A102" s="23">
        <v>88</v>
      </c>
      <c r="B102" s="2" t="s">
        <v>157</v>
      </c>
      <c r="C102" s="1" t="s">
        <v>145</v>
      </c>
      <c r="D102" s="1" t="s">
        <v>25</v>
      </c>
      <c r="E102" s="1">
        <v>0</v>
      </c>
      <c r="F102" s="21">
        <v>0</v>
      </c>
      <c r="G102" s="1">
        <v>4000</v>
      </c>
      <c r="H102" s="27">
        <f t="shared" si="3"/>
        <v>0</v>
      </c>
      <c r="I102" s="12">
        <f t="shared" si="4"/>
        <v>0</v>
      </c>
      <c r="J102" s="8">
        <f t="shared" si="5"/>
        <v>0</v>
      </c>
    </row>
    <row r="103" spans="1:10" x14ac:dyDescent="0.3">
      <c r="A103" s="23">
        <v>89</v>
      </c>
      <c r="B103" s="23" t="s">
        <v>146</v>
      </c>
      <c r="C103" s="1" t="s">
        <v>19</v>
      </c>
      <c r="D103" s="1" t="s">
        <v>25</v>
      </c>
      <c r="E103" s="1">
        <v>0</v>
      </c>
      <c r="F103" s="21">
        <v>0.08</v>
      </c>
      <c r="G103" s="1">
        <v>100</v>
      </c>
      <c r="H103" s="27">
        <f t="shared" si="3"/>
        <v>0</v>
      </c>
      <c r="I103" s="12">
        <f t="shared" si="4"/>
        <v>0</v>
      </c>
      <c r="J103" s="8">
        <f t="shared" si="5"/>
        <v>0</v>
      </c>
    </row>
    <row r="104" spans="1:10" x14ac:dyDescent="0.3">
      <c r="A104" s="23">
        <v>90</v>
      </c>
      <c r="B104" s="23" t="s">
        <v>147</v>
      </c>
      <c r="C104" s="1" t="s">
        <v>148</v>
      </c>
      <c r="D104" s="1" t="s">
        <v>25</v>
      </c>
      <c r="E104" s="1">
        <v>0</v>
      </c>
      <c r="F104" s="21">
        <v>0</v>
      </c>
      <c r="G104" s="1">
        <v>300</v>
      </c>
      <c r="H104" s="27">
        <f t="shared" si="3"/>
        <v>0</v>
      </c>
      <c r="I104" s="12">
        <f t="shared" si="4"/>
        <v>0</v>
      </c>
      <c r="J104" s="8">
        <f t="shared" si="5"/>
        <v>0</v>
      </c>
    </row>
    <row r="105" spans="1:10" x14ac:dyDescent="0.3">
      <c r="A105" s="23">
        <v>91</v>
      </c>
      <c r="B105" s="23" t="s">
        <v>149</v>
      </c>
      <c r="C105" s="1" t="s">
        <v>50</v>
      </c>
      <c r="D105" s="1" t="s">
        <v>25</v>
      </c>
      <c r="E105" s="1">
        <v>0</v>
      </c>
      <c r="F105" s="21">
        <v>0.08</v>
      </c>
      <c r="G105" s="1">
        <v>30</v>
      </c>
      <c r="H105" s="27">
        <f t="shared" si="3"/>
        <v>0</v>
      </c>
      <c r="I105" s="12">
        <f t="shared" si="4"/>
        <v>0</v>
      </c>
      <c r="J105" s="8">
        <f t="shared" si="5"/>
        <v>0</v>
      </c>
    </row>
    <row r="106" spans="1:10" x14ac:dyDescent="0.3">
      <c r="A106" s="23">
        <v>92</v>
      </c>
      <c r="B106" s="23" t="s">
        <v>150</v>
      </c>
      <c r="C106" s="1" t="s">
        <v>50</v>
      </c>
      <c r="D106" s="1" t="s">
        <v>25</v>
      </c>
      <c r="E106" s="1">
        <v>0</v>
      </c>
      <c r="F106" s="21">
        <v>0.08</v>
      </c>
      <c r="G106" s="1">
        <v>25</v>
      </c>
      <c r="H106" s="27">
        <f t="shared" si="3"/>
        <v>0</v>
      </c>
      <c r="I106" s="12">
        <f t="shared" si="4"/>
        <v>0</v>
      </c>
      <c r="J106" s="8">
        <f t="shared" si="5"/>
        <v>0</v>
      </c>
    </row>
    <row r="107" spans="1:10" ht="15" thickBot="1" x14ac:dyDescent="0.35">
      <c r="A107" s="7">
        <v>93</v>
      </c>
      <c r="B107" s="7" t="s">
        <v>159</v>
      </c>
      <c r="C107" s="3" t="s">
        <v>62</v>
      </c>
      <c r="D107" s="3" t="s">
        <v>25</v>
      </c>
      <c r="E107" s="1">
        <v>0</v>
      </c>
      <c r="F107" s="28">
        <v>0</v>
      </c>
      <c r="G107" s="22">
        <v>3600</v>
      </c>
      <c r="H107" s="29">
        <f t="shared" si="3"/>
        <v>0</v>
      </c>
      <c r="I107" s="26">
        <f t="shared" si="4"/>
        <v>0</v>
      </c>
      <c r="J107" s="30">
        <f t="shared" si="5"/>
        <v>0</v>
      </c>
    </row>
    <row r="108" spans="1:10" ht="18.600000000000001" thickBot="1" x14ac:dyDescent="0.4">
      <c r="E108" s="34" t="s">
        <v>151</v>
      </c>
      <c r="F108" s="35"/>
      <c r="G108" s="35"/>
      <c r="H108" s="31">
        <f>SUM(H14:H107)</f>
        <v>0</v>
      </c>
      <c r="I108" s="32">
        <f t="shared" ref="I108:J108" si="6">SUM(I14:I107)</f>
        <v>0</v>
      </c>
      <c r="J108" s="33">
        <f t="shared" si="6"/>
        <v>0</v>
      </c>
    </row>
    <row r="109" spans="1:10" ht="142.19999999999999" customHeight="1" thickBot="1" x14ac:dyDescent="0.35">
      <c r="E109" s="36" t="s">
        <v>15</v>
      </c>
      <c r="F109" s="37"/>
      <c r="G109" s="37"/>
      <c r="H109" s="37"/>
      <c r="I109" s="37"/>
      <c r="J109" s="38"/>
    </row>
  </sheetData>
  <mergeCells count="9">
    <mergeCell ref="E108:G108"/>
    <mergeCell ref="E109:J109"/>
    <mergeCell ref="A10:G11"/>
    <mergeCell ref="H10:J11"/>
    <mergeCell ref="A2:F7"/>
    <mergeCell ref="G2:J4"/>
    <mergeCell ref="G5:J7"/>
    <mergeCell ref="A8:J8"/>
    <mergeCell ref="A9:J9"/>
  </mergeCells>
  <phoneticPr fontId="2" type="noConversion"/>
  <printOptions horizontalCentered="1" verticalCentered="1"/>
  <pageMargins left="0.31496062992125984" right="0.31496062992125984" top="0.15748031496062992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pc</cp:lastModifiedBy>
  <cp:lastPrinted>2022-10-06T11:09:08Z</cp:lastPrinted>
  <dcterms:created xsi:type="dcterms:W3CDTF">2019-11-14T13:18:56Z</dcterms:created>
  <dcterms:modified xsi:type="dcterms:W3CDTF">2022-10-14T13:24:31Z</dcterms:modified>
</cp:coreProperties>
</file>