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erownik\Desktop\zamowienia  rok szkolny 2024_2025\Pzp_zamówienia w trybie ustawowym rok szkolny 2024_ 2025\BS12.ZP.III.26.11.2024_mleko i przetwory mleczarskie\"/>
    </mc:Choice>
  </mc:AlternateContent>
  <bookViews>
    <workbookView xWindow="0" yWindow="0" windowWidth="23040" windowHeight="8616"/>
  </bookViews>
  <sheets>
    <sheet name="Arkusz1" sheetId="1" r:id="rId1"/>
  </sheets>
  <definedNames>
    <definedName name="_xlnm.Print_Area" localSheetId="0">Arkusz1!$A$2:$J$53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I38" i="1" s="1"/>
  <c r="H39" i="1"/>
  <c r="I39" i="1" s="1"/>
  <c r="H40" i="1"/>
  <c r="I40" i="1" s="1"/>
  <c r="J40" i="1" l="1"/>
  <c r="J38" i="1"/>
  <c r="J39" i="1"/>
  <c r="H13" i="1"/>
  <c r="I13" i="1" s="1"/>
  <c r="J13" i="1" s="1"/>
  <c r="H14" i="1"/>
  <c r="I14" i="1" s="1"/>
  <c r="J14" i="1" s="1"/>
  <c r="H15" i="1"/>
  <c r="I15" i="1" s="1"/>
  <c r="J15" i="1" l="1"/>
  <c r="H37" i="1"/>
  <c r="I37" i="1" s="1"/>
  <c r="H41" i="1"/>
  <c r="I41" i="1" s="1"/>
  <c r="H42" i="1"/>
  <c r="H43" i="1"/>
  <c r="I43" i="1" l="1"/>
  <c r="J43" i="1" s="1"/>
  <c r="J37" i="1"/>
  <c r="I42" i="1"/>
  <c r="J42" i="1" s="1"/>
  <c r="J41" i="1"/>
  <c r="H36" i="1"/>
  <c r="I36" i="1" s="1"/>
  <c r="J36" i="1" s="1"/>
  <c r="H35" i="1"/>
  <c r="I35" i="1" s="1"/>
  <c r="J35" i="1" s="1"/>
  <c r="H34" i="1"/>
  <c r="H33" i="1"/>
  <c r="H32" i="1"/>
  <c r="I32" i="1" s="1"/>
  <c r="J32" i="1" s="1"/>
  <c r="H31" i="1"/>
  <c r="I31" i="1" s="1"/>
  <c r="J31" i="1" s="1"/>
  <c r="H30" i="1"/>
  <c r="H29" i="1"/>
  <c r="H28" i="1"/>
  <c r="I28" i="1" s="1"/>
  <c r="J28" i="1" s="1"/>
  <c r="H27" i="1"/>
  <c r="I27" i="1" s="1"/>
  <c r="J27" i="1" s="1"/>
  <c r="H26" i="1"/>
  <c r="H25" i="1"/>
  <c r="H24" i="1"/>
  <c r="I24" i="1" s="1"/>
  <c r="J24" i="1" s="1"/>
  <c r="H23" i="1"/>
  <c r="I23" i="1" s="1"/>
  <c r="J23" i="1" s="1"/>
  <c r="H22" i="1"/>
  <c r="H21" i="1"/>
  <c r="H20" i="1"/>
  <c r="I20" i="1" s="1"/>
  <c r="J20" i="1" s="1"/>
  <c r="H19" i="1"/>
  <c r="I19" i="1" s="1"/>
  <c r="H18" i="1"/>
  <c r="H17" i="1"/>
  <c r="H16" i="1"/>
  <c r="I16" i="1" s="1"/>
  <c r="J16" i="1" s="1"/>
  <c r="H44" i="1" l="1"/>
  <c r="J19" i="1"/>
  <c r="I18" i="1"/>
  <c r="J18" i="1" s="1"/>
  <c r="I22" i="1"/>
  <c r="J22" i="1" s="1"/>
  <c r="I26" i="1"/>
  <c r="J26" i="1" s="1"/>
  <c r="I30" i="1"/>
  <c r="J30" i="1" s="1"/>
  <c r="I34" i="1"/>
  <c r="J34" i="1" s="1"/>
  <c r="I17" i="1"/>
  <c r="J17" i="1" s="1"/>
  <c r="I21" i="1"/>
  <c r="J21" i="1" s="1"/>
  <c r="I25" i="1"/>
  <c r="J25" i="1" s="1"/>
  <c r="I29" i="1"/>
  <c r="J29" i="1" s="1"/>
  <c r="I33" i="1"/>
  <c r="J33" i="1" s="1"/>
  <c r="I44" i="1" l="1"/>
  <c r="J44" i="1"/>
</calcChain>
</file>

<file path=xl/sharedStrings.xml><?xml version="1.0" encoding="utf-8"?>
<sst xmlns="http://schemas.openxmlformats.org/spreadsheetml/2006/main" count="115" uniqueCount="76">
  <si>
    <t>pieczęć wykonawcy / nazwa firmy, adres</t>
  </si>
  <si>
    <t>miejscowość,    data</t>
  </si>
  <si>
    <t>FORMULARZ OFERTY ASORTYMENTOWO-CENOWY</t>
  </si>
  <si>
    <t>mleko i produkty mleczarskie CPV15500000-3</t>
  </si>
  <si>
    <t>wartość zamówienia</t>
  </si>
  <si>
    <t>L.p</t>
  </si>
  <si>
    <t>Nazwa artykułu</t>
  </si>
  <si>
    <t>Gramatura</t>
  </si>
  <si>
    <t>Jm</t>
  </si>
  <si>
    <t>Cena jednostkowa netto w złotych</t>
  </si>
  <si>
    <t>stawka podatku VAT ( %)</t>
  </si>
  <si>
    <t xml:space="preserve">Ilość szacunkowa </t>
  </si>
  <si>
    <t>wartość netto (zł)</t>
  </si>
  <si>
    <t>kwota podatku VAT (zł)</t>
  </si>
  <si>
    <t>Wartość brutto (zł)</t>
  </si>
  <si>
    <t>kol.8 = kol.5 x kol.7</t>
  </si>
  <si>
    <t>kol.9 = kol.8 x kol.6</t>
  </si>
  <si>
    <t>kol. 10= kol.8 + kol.9</t>
  </si>
  <si>
    <t>150g</t>
  </si>
  <si>
    <t>szt</t>
  </si>
  <si>
    <t>Serek homogenizowany mix smaków</t>
  </si>
  <si>
    <t>140g</t>
  </si>
  <si>
    <t xml:space="preserve">Jogurt owocowy </t>
  </si>
  <si>
    <t>115g</t>
  </si>
  <si>
    <t>Jogurt kremowy z jagodami</t>
  </si>
  <si>
    <t xml:space="preserve">Ser typu Feta </t>
  </si>
  <si>
    <t>270g</t>
  </si>
  <si>
    <t>Serek Typu Fromage</t>
  </si>
  <si>
    <t>80g</t>
  </si>
  <si>
    <t>Jogurt owocowy</t>
  </si>
  <si>
    <t xml:space="preserve">Ser Biały półtłusty  </t>
  </si>
  <si>
    <t>1000g</t>
  </si>
  <si>
    <t>kg</t>
  </si>
  <si>
    <t>135g</t>
  </si>
  <si>
    <t>200g</t>
  </si>
  <si>
    <t>10g</t>
  </si>
  <si>
    <t xml:space="preserve">Twarożek  ze szczypiorkiem </t>
  </si>
  <si>
    <t>Serek topiony z twarożku śmietankowego</t>
  </si>
  <si>
    <t>100g</t>
  </si>
  <si>
    <t>Ser typu Mozzarella</t>
  </si>
  <si>
    <t>125g</t>
  </si>
  <si>
    <t>Ser pleśniowy okragły</t>
  </si>
  <si>
    <t>1kg</t>
  </si>
  <si>
    <t>Ser żółty wędzony</t>
  </si>
  <si>
    <t>180g</t>
  </si>
  <si>
    <t>Śmietana 18%</t>
  </si>
  <si>
    <t>330g</t>
  </si>
  <si>
    <t>razem</t>
  </si>
  <si>
    <t>Podpis(y) osoby(osób) upoważnionej(ych) do podpisania niniejszej oferty w imieniu Wykonawcy(ów). 
Oferta w postaci elektronicznej winna być podpisana w formie kwalifikowanego podpisu elektronicznego lub w postaci podpisu zaufanego lub podpisu osobistego.</t>
  </si>
  <si>
    <t>sukcesywne dostawy żywnosci do Bursy Szkolnej Nr 12 w Łodzi, rok szkolny 2024/2025</t>
  </si>
  <si>
    <t>Puszysty serek twarogowy z przyprawami (mix)</t>
  </si>
  <si>
    <t>szt.</t>
  </si>
  <si>
    <t>118g</t>
  </si>
  <si>
    <t>Ser topiony  plastry</t>
  </si>
  <si>
    <t>130g</t>
  </si>
  <si>
    <t xml:space="preserve">Ser  żółty plastry </t>
  </si>
  <si>
    <t>Serek śmietankowy (mix smaków)</t>
  </si>
  <si>
    <t>Masło ekstra 82% tłuszczu</t>
  </si>
  <si>
    <t>Masło ekstra 10g porcjowe</t>
  </si>
  <si>
    <t>1 l</t>
  </si>
  <si>
    <t>Pasta jajeczna ( mix smaków).</t>
  </si>
  <si>
    <t>120g</t>
  </si>
  <si>
    <t xml:space="preserve">Ser śmietankowy  plastry  ( mix smaków) </t>
  </si>
  <si>
    <t>Serek do chleba (mix smaków)</t>
  </si>
  <si>
    <t>Serek naturalny homogenizowany</t>
  </si>
  <si>
    <t xml:space="preserve">Ser żółty </t>
  </si>
  <si>
    <t>Ser topiony krążek ( mix smaków)</t>
  </si>
  <si>
    <t>Ser topiony 100g kubek ( mix smaków)</t>
  </si>
  <si>
    <t>Pudding (mix smaków)</t>
  </si>
  <si>
    <t>Drink mleczny (mix smaków)</t>
  </si>
  <si>
    <t>400ml</t>
  </si>
  <si>
    <t>Deser o smaku orzechowo/czekoladowym</t>
  </si>
  <si>
    <t>Jogurt kremowy waniliowy</t>
  </si>
  <si>
    <t>litry</t>
  </si>
  <si>
    <t>Mleko  3,2% UHT</t>
  </si>
  <si>
    <t xml:space="preserve">załącznik nr 2a do SWZ,  załacznik nr 2a do umowy                                                                   znak postępowania BS12.ZP.III.26.11.2024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</si>
</sst>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FCD5B4"/>
        <bgColor rgb="FF000000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10" fontId="8" fillId="0" borderId="19" xfId="0" applyNumberFormat="1" applyFont="1" applyFill="1" applyBorder="1"/>
    <xf numFmtId="4" fontId="8" fillId="0" borderId="19" xfId="0" applyNumberFormat="1" applyFont="1" applyFill="1" applyBorder="1"/>
    <xf numFmtId="4" fontId="8" fillId="0" borderId="20" xfId="0" applyNumberFormat="1" applyFont="1" applyFill="1" applyBorder="1"/>
    <xf numFmtId="0" fontId="8" fillId="0" borderId="0" xfId="0" applyFont="1" applyFill="1" applyBorder="1"/>
    <xf numFmtId="4" fontId="9" fillId="2" borderId="23" xfId="0" applyNumberFormat="1" applyFont="1" applyFill="1" applyBorder="1" applyAlignment="1">
      <alignment horizontal="center"/>
    </xf>
    <xf numFmtId="0" fontId="0" fillId="0" borderId="23" xfId="0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5" xfId="0" applyBorder="1"/>
    <xf numFmtId="0" fontId="0" fillId="0" borderId="15" xfId="0" applyBorder="1"/>
    <xf numFmtId="0" fontId="0" fillId="0" borderId="16" xfId="0" applyBorder="1"/>
    <xf numFmtId="10" fontId="8" fillId="0" borderId="22" xfId="0" applyNumberFormat="1" applyFont="1" applyFill="1" applyBorder="1"/>
    <xf numFmtId="4" fontId="8" fillId="0" borderId="22" xfId="0" applyNumberFormat="1" applyFont="1" applyFill="1" applyBorder="1"/>
    <xf numFmtId="4" fontId="8" fillId="0" borderId="26" xfId="0" applyNumberFormat="1" applyFont="1" applyFill="1" applyBorder="1"/>
    <xf numFmtId="10" fontId="8" fillId="0" borderId="16" xfId="0" applyNumberFormat="1" applyFont="1" applyFill="1" applyBorder="1"/>
    <xf numFmtId="4" fontId="8" fillId="0" borderId="16" xfId="0" applyNumberFormat="1" applyFont="1" applyFill="1" applyBorder="1"/>
    <xf numFmtId="4" fontId="8" fillId="0" borderId="17" xfId="0" applyNumberFormat="1" applyFont="1" applyFill="1" applyBorder="1"/>
    <xf numFmtId="0" fontId="0" fillId="0" borderId="18" xfId="0" applyBorder="1"/>
    <xf numFmtId="0" fontId="11" fillId="0" borderId="22" xfId="0" applyFont="1" applyBorder="1"/>
    <xf numFmtId="0" fontId="0" fillId="0" borderId="27" xfId="0" applyBorder="1"/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zoomScale="86" zoomScaleNormal="86" workbookViewId="0">
      <selection activeCell="H23" sqref="H23"/>
    </sheetView>
  </sheetViews>
  <sheetFormatPr defaultRowHeight="14.4" x14ac:dyDescent="0.3"/>
  <cols>
    <col min="1" max="1" width="5.33203125" customWidth="1"/>
    <col min="2" max="2" width="45.6640625" customWidth="1"/>
    <col min="3" max="4" width="12.33203125" customWidth="1"/>
    <col min="5" max="5" width="12" customWidth="1"/>
    <col min="6" max="6" width="11" customWidth="1"/>
    <col min="7" max="7" width="15.5546875" customWidth="1"/>
    <col min="8" max="8" width="16.44140625" customWidth="1"/>
    <col min="9" max="9" width="17.109375" customWidth="1"/>
    <col min="10" max="10" width="17.44140625" customWidth="1"/>
  </cols>
  <sheetData>
    <row r="1" spans="1:10" ht="15" thickBot="1" x14ac:dyDescent="0.35"/>
    <row r="2" spans="1:10" x14ac:dyDescent="0.3">
      <c r="A2" s="43" t="s">
        <v>0</v>
      </c>
      <c r="B2" s="44"/>
      <c r="C2" s="44"/>
      <c r="D2" s="44"/>
      <c r="E2" s="44"/>
      <c r="F2" s="45"/>
      <c r="G2" s="52" t="s">
        <v>75</v>
      </c>
      <c r="H2" s="53"/>
      <c r="I2" s="53"/>
      <c r="J2" s="54"/>
    </row>
    <row r="3" spans="1:10" x14ac:dyDescent="0.3">
      <c r="A3" s="46"/>
      <c r="B3" s="47"/>
      <c r="C3" s="47"/>
      <c r="D3" s="47"/>
      <c r="E3" s="47"/>
      <c r="F3" s="48"/>
      <c r="G3" s="55"/>
      <c r="H3" s="56"/>
      <c r="I3" s="56"/>
      <c r="J3" s="57"/>
    </row>
    <row r="4" spans="1:10" ht="15" thickBot="1" x14ac:dyDescent="0.35">
      <c r="A4" s="46"/>
      <c r="B4" s="47"/>
      <c r="C4" s="47"/>
      <c r="D4" s="47"/>
      <c r="E4" s="47"/>
      <c r="F4" s="48"/>
      <c r="G4" s="58"/>
      <c r="H4" s="59"/>
      <c r="I4" s="59"/>
      <c r="J4" s="60"/>
    </row>
    <row r="5" spans="1:10" x14ac:dyDescent="0.3">
      <c r="A5" s="46"/>
      <c r="B5" s="47"/>
      <c r="C5" s="47"/>
      <c r="D5" s="47"/>
      <c r="E5" s="47"/>
      <c r="F5" s="48"/>
      <c r="G5" s="61" t="s">
        <v>1</v>
      </c>
      <c r="H5" s="62"/>
      <c r="I5" s="62"/>
      <c r="J5" s="63"/>
    </row>
    <row r="6" spans="1:10" x14ac:dyDescent="0.3">
      <c r="A6" s="46"/>
      <c r="B6" s="47"/>
      <c r="C6" s="47"/>
      <c r="D6" s="47"/>
      <c r="E6" s="47"/>
      <c r="F6" s="48"/>
      <c r="G6" s="64"/>
      <c r="H6" s="65"/>
      <c r="I6" s="65"/>
      <c r="J6" s="66"/>
    </row>
    <row r="7" spans="1:10" ht="15" thickBot="1" x14ac:dyDescent="0.35">
      <c r="A7" s="49"/>
      <c r="B7" s="50"/>
      <c r="C7" s="50"/>
      <c r="D7" s="50"/>
      <c r="E7" s="50"/>
      <c r="F7" s="51"/>
      <c r="G7" s="67"/>
      <c r="H7" s="68"/>
      <c r="I7" s="68"/>
      <c r="J7" s="69"/>
    </row>
    <row r="8" spans="1:10" ht="24" thickBot="1" x14ac:dyDescent="0.35">
      <c r="A8" s="70" t="s">
        <v>2</v>
      </c>
      <c r="B8" s="71"/>
      <c r="C8" s="71"/>
      <c r="D8" s="71"/>
      <c r="E8" s="71"/>
      <c r="F8" s="71"/>
      <c r="G8" s="71"/>
      <c r="H8" s="71"/>
      <c r="I8" s="71"/>
      <c r="J8" s="72"/>
    </row>
    <row r="9" spans="1:10" ht="18.600000000000001" thickBot="1" x14ac:dyDescent="0.4">
      <c r="A9" s="73" t="s">
        <v>49</v>
      </c>
      <c r="B9" s="74"/>
      <c r="C9" s="74"/>
      <c r="D9" s="74"/>
      <c r="E9" s="74"/>
      <c r="F9" s="74"/>
      <c r="G9" s="74"/>
      <c r="H9" s="74"/>
      <c r="I9" s="74"/>
      <c r="J9" s="75"/>
    </row>
    <row r="10" spans="1:10" ht="18.600000000000001" thickBot="1" x14ac:dyDescent="0.35">
      <c r="A10" s="76" t="s">
        <v>3</v>
      </c>
      <c r="B10" s="77"/>
      <c r="C10" s="77"/>
      <c r="D10" s="77"/>
      <c r="E10" s="77"/>
      <c r="F10" s="77"/>
      <c r="G10" s="78"/>
      <c r="H10" s="76" t="s">
        <v>4</v>
      </c>
      <c r="I10" s="77"/>
      <c r="J10" s="78"/>
    </row>
    <row r="11" spans="1:10" ht="57.6" x14ac:dyDescent="0.3">
      <c r="A11" s="1" t="s">
        <v>5</v>
      </c>
      <c r="B11" s="2" t="s">
        <v>6</v>
      </c>
      <c r="C11" s="2" t="s">
        <v>7</v>
      </c>
      <c r="D11" s="2" t="s">
        <v>8</v>
      </c>
      <c r="E11" s="3" t="s">
        <v>9</v>
      </c>
      <c r="F11" s="3" t="s">
        <v>10</v>
      </c>
      <c r="G11" s="3" t="s">
        <v>11</v>
      </c>
      <c r="H11" s="3" t="s">
        <v>12</v>
      </c>
      <c r="I11" s="3" t="s">
        <v>13</v>
      </c>
      <c r="J11" s="4" t="s">
        <v>14</v>
      </c>
    </row>
    <row r="12" spans="1:10" ht="15" thickBot="1" x14ac:dyDescent="0.35">
      <c r="A12" s="5">
        <v>1</v>
      </c>
      <c r="B12" s="6">
        <v>2</v>
      </c>
      <c r="C12" s="6">
        <v>3</v>
      </c>
      <c r="D12" s="6">
        <v>4</v>
      </c>
      <c r="E12" s="7">
        <v>5</v>
      </c>
      <c r="F12" s="7">
        <v>6</v>
      </c>
      <c r="G12" s="7">
        <v>7</v>
      </c>
      <c r="H12" s="8" t="s">
        <v>15</v>
      </c>
      <c r="I12" s="8" t="s">
        <v>16</v>
      </c>
      <c r="J12" s="9" t="s">
        <v>17</v>
      </c>
    </row>
    <row r="13" spans="1:10" x14ac:dyDescent="0.3">
      <c r="A13" s="28">
        <v>1</v>
      </c>
      <c r="B13" s="15" t="s">
        <v>50</v>
      </c>
      <c r="C13" s="15" t="s">
        <v>18</v>
      </c>
      <c r="D13" s="15" t="s">
        <v>51</v>
      </c>
      <c r="E13" s="15"/>
      <c r="F13" s="10">
        <v>0</v>
      </c>
      <c r="G13" s="15">
        <v>4359</v>
      </c>
      <c r="H13" s="11">
        <f>E13*G13</f>
        <v>0</v>
      </c>
      <c r="I13" s="11">
        <f>H13*F13</f>
        <v>0</v>
      </c>
      <c r="J13" s="12">
        <f>H13+I13</f>
        <v>0</v>
      </c>
    </row>
    <row r="14" spans="1:10" x14ac:dyDescent="0.3">
      <c r="A14" s="16">
        <v>2</v>
      </c>
      <c r="B14" s="17" t="s">
        <v>20</v>
      </c>
      <c r="C14" s="17" t="s">
        <v>21</v>
      </c>
      <c r="D14" s="17" t="s">
        <v>51</v>
      </c>
      <c r="E14" s="17"/>
      <c r="F14" s="22">
        <v>0</v>
      </c>
      <c r="G14" s="17">
        <v>4111</v>
      </c>
      <c r="H14" s="23">
        <f t="shared" ref="H14:H43" si="0">E14*G14</f>
        <v>0</v>
      </c>
      <c r="I14" s="23">
        <f t="shared" ref="I14:I43" si="1">H14*F14</f>
        <v>0</v>
      </c>
      <c r="J14" s="24">
        <f t="shared" ref="J14:J43" si="2">H14+I14</f>
        <v>0</v>
      </c>
    </row>
    <row r="15" spans="1:10" x14ac:dyDescent="0.3">
      <c r="A15" s="16">
        <v>3</v>
      </c>
      <c r="B15" s="17" t="s">
        <v>22</v>
      </c>
      <c r="C15" s="17" t="s">
        <v>23</v>
      </c>
      <c r="D15" s="17" t="s">
        <v>51</v>
      </c>
      <c r="E15" s="17"/>
      <c r="F15" s="22">
        <v>0</v>
      </c>
      <c r="G15" s="17">
        <v>1136</v>
      </c>
      <c r="H15" s="23">
        <f t="shared" si="0"/>
        <v>0</v>
      </c>
      <c r="I15" s="23">
        <f t="shared" si="1"/>
        <v>0</v>
      </c>
      <c r="J15" s="24">
        <f t="shared" si="2"/>
        <v>0</v>
      </c>
    </row>
    <row r="16" spans="1:10" x14ac:dyDescent="0.3">
      <c r="A16" s="16">
        <v>4</v>
      </c>
      <c r="B16" s="17" t="s">
        <v>24</v>
      </c>
      <c r="C16" s="17" t="s">
        <v>52</v>
      </c>
      <c r="D16" s="17" t="s">
        <v>51</v>
      </c>
      <c r="E16" s="17"/>
      <c r="F16" s="22">
        <v>0</v>
      </c>
      <c r="G16" s="17">
        <v>3072</v>
      </c>
      <c r="H16" s="23">
        <f t="shared" si="0"/>
        <v>0</v>
      </c>
      <c r="I16" s="23">
        <f t="shared" si="1"/>
        <v>0</v>
      </c>
      <c r="J16" s="24">
        <f t="shared" si="2"/>
        <v>0</v>
      </c>
    </row>
    <row r="17" spans="1:10" x14ac:dyDescent="0.3">
      <c r="A17" s="16">
        <v>5</v>
      </c>
      <c r="B17" s="17" t="s">
        <v>25</v>
      </c>
      <c r="C17" s="17" t="s">
        <v>26</v>
      </c>
      <c r="D17" s="17" t="s">
        <v>51</v>
      </c>
      <c r="E17" s="17"/>
      <c r="F17" s="22">
        <v>0</v>
      </c>
      <c r="G17" s="17">
        <v>1663</v>
      </c>
      <c r="H17" s="23">
        <f t="shared" si="0"/>
        <v>0</v>
      </c>
      <c r="I17" s="23">
        <f t="shared" si="1"/>
        <v>0</v>
      </c>
      <c r="J17" s="24">
        <f t="shared" si="2"/>
        <v>0</v>
      </c>
    </row>
    <row r="18" spans="1:10" x14ac:dyDescent="0.3">
      <c r="A18" s="16">
        <v>6</v>
      </c>
      <c r="B18" s="17" t="s">
        <v>27</v>
      </c>
      <c r="C18" s="17" t="s">
        <v>28</v>
      </c>
      <c r="D18" s="17" t="s">
        <v>51</v>
      </c>
      <c r="E18" s="17"/>
      <c r="F18" s="22">
        <v>0</v>
      </c>
      <c r="G18" s="17">
        <v>2818</v>
      </c>
      <c r="H18" s="23">
        <f t="shared" si="0"/>
        <v>0</v>
      </c>
      <c r="I18" s="23">
        <f t="shared" si="1"/>
        <v>0</v>
      </c>
      <c r="J18" s="24">
        <f t="shared" si="2"/>
        <v>0</v>
      </c>
    </row>
    <row r="19" spans="1:10" x14ac:dyDescent="0.3">
      <c r="A19" s="16">
        <v>7</v>
      </c>
      <c r="B19" s="17" t="s">
        <v>29</v>
      </c>
      <c r="C19" s="17" t="s">
        <v>18</v>
      </c>
      <c r="D19" s="17" t="s">
        <v>51</v>
      </c>
      <c r="E19" s="17"/>
      <c r="F19" s="22">
        <v>0</v>
      </c>
      <c r="G19" s="17">
        <v>3746</v>
      </c>
      <c r="H19" s="23">
        <f t="shared" si="0"/>
        <v>0</v>
      </c>
      <c r="I19" s="23">
        <f t="shared" si="1"/>
        <v>0</v>
      </c>
      <c r="J19" s="24">
        <f t="shared" si="2"/>
        <v>0</v>
      </c>
    </row>
    <row r="20" spans="1:10" x14ac:dyDescent="0.3">
      <c r="A20" s="16">
        <v>8</v>
      </c>
      <c r="B20" s="17" t="s">
        <v>30</v>
      </c>
      <c r="C20" s="17" t="s">
        <v>31</v>
      </c>
      <c r="D20" s="17" t="s">
        <v>32</v>
      </c>
      <c r="E20" s="17"/>
      <c r="F20" s="22">
        <v>0</v>
      </c>
      <c r="G20" s="17">
        <v>766</v>
      </c>
      <c r="H20" s="23">
        <f t="shared" si="0"/>
        <v>0</v>
      </c>
      <c r="I20" s="23">
        <f t="shared" si="1"/>
        <v>0</v>
      </c>
      <c r="J20" s="24">
        <f t="shared" si="2"/>
        <v>0</v>
      </c>
    </row>
    <row r="21" spans="1:10" x14ac:dyDescent="0.3">
      <c r="A21" s="16">
        <v>9</v>
      </c>
      <c r="B21" s="29" t="s">
        <v>53</v>
      </c>
      <c r="C21" s="17" t="s">
        <v>54</v>
      </c>
      <c r="D21" s="17" t="s">
        <v>51</v>
      </c>
      <c r="E21" s="17"/>
      <c r="F21" s="22">
        <v>0</v>
      </c>
      <c r="G21" s="17">
        <v>1494</v>
      </c>
      <c r="H21" s="23">
        <f t="shared" si="0"/>
        <v>0</v>
      </c>
      <c r="I21" s="23">
        <f t="shared" si="1"/>
        <v>0</v>
      </c>
      <c r="J21" s="24">
        <f t="shared" si="2"/>
        <v>0</v>
      </c>
    </row>
    <row r="22" spans="1:10" x14ac:dyDescent="0.3">
      <c r="A22" s="16">
        <v>10</v>
      </c>
      <c r="B22" s="29" t="s">
        <v>55</v>
      </c>
      <c r="C22" s="17" t="s">
        <v>33</v>
      </c>
      <c r="D22" s="17" t="s">
        <v>51</v>
      </c>
      <c r="E22" s="17"/>
      <c r="F22" s="22">
        <v>0</v>
      </c>
      <c r="G22" s="17">
        <v>330</v>
      </c>
      <c r="H22" s="23">
        <f t="shared" si="0"/>
        <v>0</v>
      </c>
      <c r="I22" s="23">
        <f t="shared" si="1"/>
        <v>0</v>
      </c>
      <c r="J22" s="24">
        <f t="shared" si="2"/>
        <v>0</v>
      </c>
    </row>
    <row r="23" spans="1:10" x14ac:dyDescent="0.3">
      <c r="A23" s="16">
        <v>11</v>
      </c>
      <c r="B23" s="29" t="s">
        <v>56</v>
      </c>
      <c r="C23" s="17" t="s">
        <v>33</v>
      </c>
      <c r="D23" s="17" t="s">
        <v>51</v>
      </c>
      <c r="E23" s="17"/>
      <c r="F23" s="22">
        <v>0</v>
      </c>
      <c r="G23" s="17">
        <v>3172</v>
      </c>
      <c r="H23" s="23">
        <f t="shared" si="0"/>
        <v>0</v>
      </c>
      <c r="I23" s="23">
        <f t="shared" si="1"/>
        <v>0</v>
      </c>
      <c r="J23" s="24">
        <f t="shared" si="2"/>
        <v>0</v>
      </c>
    </row>
    <row r="24" spans="1:10" x14ac:dyDescent="0.3">
      <c r="A24" s="16">
        <v>12</v>
      </c>
      <c r="B24" s="17" t="s">
        <v>57</v>
      </c>
      <c r="C24" s="17" t="s">
        <v>34</v>
      </c>
      <c r="D24" s="17" t="s">
        <v>51</v>
      </c>
      <c r="E24" s="17"/>
      <c r="F24" s="22">
        <v>0</v>
      </c>
      <c r="G24" s="17">
        <v>8856</v>
      </c>
      <c r="H24" s="23">
        <f t="shared" si="0"/>
        <v>0</v>
      </c>
      <c r="I24" s="23">
        <f t="shared" si="1"/>
        <v>0</v>
      </c>
      <c r="J24" s="24">
        <f t="shared" si="2"/>
        <v>0</v>
      </c>
    </row>
    <row r="25" spans="1:10" x14ac:dyDescent="0.3">
      <c r="A25" s="16">
        <v>13</v>
      </c>
      <c r="B25" s="17" t="s">
        <v>58</v>
      </c>
      <c r="C25" s="17" t="s">
        <v>35</v>
      </c>
      <c r="D25" s="17" t="s">
        <v>51</v>
      </c>
      <c r="E25" s="17"/>
      <c r="F25" s="22">
        <v>0</v>
      </c>
      <c r="G25" s="17">
        <v>2543</v>
      </c>
      <c r="H25" s="23">
        <f t="shared" si="0"/>
        <v>0</v>
      </c>
      <c r="I25" s="23">
        <f t="shared" si="1"/>
        <v>0</v>
      </c>
      <c r="J25" s="24">
        <f t="shared" si="2"/>
        <v>0</v>
      </c>
    </row>
    <row r="26" spans="1:10" x14ac:dyDescent="0.3">
      <c r="A26" s="16">
        <v>14</v>
      </c>
      <c r="B26" s="17" t="s">
        <v>74</v>
      </c>
      <c r="C26" s="18" t="s">
        <v>59</v>
      </c>
      <c r="D26" s="17" t="s">
        <v>73</v>
      </c>
      <c r="E26" s="17"/>
      <c r="F26" s="22">
        <v>0</v>
      </c>
      <c r="G26" s="17">
        <v>2988</v>
      </c>
      <c r="H26" s="23">
        <f t="shared" si="0"/>
        <v>0</v>
      </c>
      <c r="I26" s="23">
        <f t="shared" si="1"/>
        <v>0</v>
      </c>
      <c r="J26" s="24">
        <f t="shared" si="2"/>
        <v>0</v>
      </c>
    </row>
    <row r="27" spans="1:10" x14ac:dyDescent="0.3">
      <c r="A27" s="16">
        <v>15</v>
      </c>
      <c r="B27" s="17" t="s">
        <v>60</v>
      </c>
      <c r="C27" s="17" t="s">
        <v>28</v>
      </c>
      <c r="D27" s="17" t="s">
        <v>19</v>
      </c>
      <c r="E27" s="17"/>
      <c r="F27" s="22">
        <v>0</v>
      </c>
      <c r="G27" s="17">
        <v>6249</v>
      </c>
      <c r="H27" s="23">
        <f t="shared" si="0"/>
        <v>0</v>
      </c>
      <c r="I27" s="23">
        <f t="shared" si="1"/>
        <v>0</v>
      </c>
      <c r="J27" s="24">
        <f t="shared" si="2"/>
        <v>0</v>
      </c>
    </row>
    <row r="28" spans="1:10" x14ac:dyDescent="0.3">
      <c r="A28" s="16">
        <v>16</v>
      </c>
      <c r="B28" s="17" t="s">
        <v>36</v>
      </c>
      <c r="C28" s="17" t="s">
        <v>34</v>
      </c>
      <c r="D28" s="17" t="s">
        <v>51</v>
      </c>
      <c r="E28" s="17"/>
      <c r="F28" s="22">
        <v>0</v>
      </c>
      <c r="G28" s="17">
        <v>1890</v>
      </c>
      <c r="H28" s="23">
        <f t="shared" si="0"/>
        <v>0</v>
      </c>
      <c r="I28" s="23">
        <f t="shared" si="1"/>
        <v>0</v>
      </c>
      <c r="J28" s="24">
        <f t="shared" si="2"/>
        <v>0</v>
      </c>
    </row>
    <row r="29" spans="1:10" x14ac:dyDescent="0.3">
      <c r="A29" s="16">
        <v>17</v>
      </c>
      <c r="B29" s="17" t="s">
        <v>37</v>
      </c>
      <c r="C29" s="17" t="s">
        <v>38</v>
      </c>
      <c r="D29" s="17" t="s">
        <v>51</v>
      </c>
      <c r="E29" s="17"/>
      <c r="F29" s="22">
        <v>0</v>
      </c>
      <c r="G29" s="17">
        <v>1805</v>
      </c>
      <c r="H29" s="23">
        <f t="shared" si="0"/>
        <v>0</v>
      </c>
      <c r="I29" s="23">
        <f t="shared" si="1"/>
        <v>0</v>
      </c>
      <c r="J29" s="24">
        <f t="shared" si="2"/>
        <v>0</v>
      </c>
    </row>
    <row r="30" spans="1:10" x14ac:dyDescent="0.3">
      <c r="A30" s="16">
        <v>18</v>
      </c>
      <c r="B30" s="17" t="s">
        <v>39</v>
      </c>
      <c r="C30" s="17" t="s">
        <v>40</v>
      </c>
      <c r="D30" s="17" t="s">
        <v>51</v>
      </c>
      <c r="E30" s="17"/>
      <c r="F30" s="22">
        <v>0</v>
      </c>
      <c r="G30" s="17">
        <v>4741</v>
      </c>
      <c r="H30" s="23">
        <f t="shared" si="0"/>
        <v>0</v>
      </c>
      <c r="I30" s="23">
        <f t="shared" si="1"/>
        <v>0</v>
      </c>
      <c r="J30" s="24">
        <f t="shared" si="2"/>
        <v>0</v>
      </c>
    </row>
    <row r="31" spans="1:10" x14ac:dyDescent="0.3">
      <c r="A31" s="16">
        <v>19</v>
      </c>
      <c r="B31" s="17" t="s">
        <v>41</v>
      </c>
      <c r="C31" s="17" t="s">
        <v>61</v>
      </c>
      <c r="D31" s="17" t="s">
        <v>51</v>
      </c>
      <c r="E31" s="17"/>
      <c r="F31" s="22">
        <v>0</v>
      </c>
      <c r="G31" s="17">
        <v>2689</v>
      </c>
      <c r="H31" s="23">
        <f t="shared" si="0"/>
        <v>0</v>
      </c>
      <c r="I31" s="23">
        <f t="shared" si="1"/>
        <v>0</v>
      </c>
      <c r="J31" s="24">
        <f t="shared" si="2"/>
        <v>0</v>
      </c>
    </row>
    <row r="32" spans="1:10" x14ac:dyDescent="0.3">
      <c r="A32" s="16">
        <v>20</v>
      </c>
      <c r="B32" s="29" t="s">
        <v>62</v>
      </c>
      <c r="C32" s="17" t="s">
        <v>18</v>
      </c>
      <c r="D32" s="17" t="s">
        <v>51</v>
      </c>
      <c r="E32" s="17"/>
      <c r="F32" s="22">
        <v>0</v>
      </c>
      <c r="G32" s="17">
        <v>630</v>
      </c>
      <c r="H32" s="23">
        <f t="shared" si="0"/>
        <v>0</v>
      </c>
      <c r="I32" s="23">
        <f t="shared" si="1"/>
        <v>0</v>
      </c>
      <c r="J32" s="24">
        <f t="shared" si="2"/>
        <v>0</v>
      </c>
    </row>
    <row r="33" spans="1:10" x14ac:dyDescent="0.3">
      <c r="A33" s="16">
        <v>21</v>
      </c>
      <c r="B33" s="29" t="s">
        <v>63</v>
      </c>
      <c r="C33" s="18" t="s">
        <v>38</v>
      </c>
      <c r="D33" s="17" t="s">
        <v>51</v>
      </c>
      <c r="E33" s="17"/>
      <c r="F33" s="22">
        <v>0</v>
      </c>
      <c r="G33" s="17">
        <v>675</v>
      </c>
      <c r="H33" s="23">
        <f t="shared" si="0"/>
        <v>0</v>
      </c>
      <c r="I33" s="23">
        <f t="shared" si="1"/>
        <v>0</v>
      </c>
      <c r="J33" s="24">
        <f t="shared" si="2"/>
        <v>0</v>
      </c>
    </row>
    <row r="34" spans="1:10" x14ac:dyDescent="0.3">
      <c r="A34" s="16">
        <v>22</v>
      </c>
      <c r="B34" s="17" t="s">
        <v>64</v>
      </c>
      <c r="C34" s="17" t="s">
        <v>18</v>
      </c>
      <c r="D34" s="17" t="s">
        <v>51</v>
      </c>
      <c r="E34" s="17"/>
      <c r="F34" s="22">
        <v>0</v>
      </c>
      <c r="G34" s="17">
        <v>3814</v>
      </c>
      <c r="H34" s="23">
        <f t="shared" si="0"/>
        <v>0</v>
      </c>
      <c r="I34" s="23">
        <f t="shared" si="1"/>
        <v>0</v>
      </c>
      <c r="J34" s="24">
        <f t="shared" si="2"/>
        <v>0</v>
      </c>
    </row>
    <row r="35" spans="1:10" x14ac:dyDescent="0.3">
      <c r="A35" s="16">
        <v>23</v>
      </c>
      <c r="B35" s="17" t="s">
        <v>65</v>
      </c>
      <c r="C35" s="17" t="s">
        <v>42</v>
      </c>
      <c r="D35" s="17" t="s">
        <v>32</v>
      </c>
      <c r="E35" s="17"/>
      <c r="F35" s="22">
        <v>0</v>
      </c>
      <c r="G35" s="17">
        <v>728</v>
      </c>
      <c r="H35" s="23">
        <f t="shared" si="0"/>
        <v>0</v>
      </c>
      <c r="I35" s="23">
        <f t="shared" si="1"/>
        <v>0</v>
      </c>
      <c r="J35" s="24">
        <f t="shared" si="2"/>
        <v>0</v>
      </c>
    </row>
    <row r="36" spans="1:10" x14ac:dyDescent="0.3">
      <c r="A36" s="16">
        <v>24</v>
      </c>
      <c r="B36" s="17" t="s">
        <v>43</v>
      </c>
      <c r="C36" s="17" t="s">
        <v>42</v>
      </c>
      <c r="D36" s="17" t="s">
        <v>32</v>
      </c>
      <c r="E36" s="17"/>
      <c r="F36" s="22">
        <v>0</v>
      </c>
      <c r="G36" s="17">
        <v>414</v>
      </c>
      <c r="H36" s="23">
        <f t="shared" si="0"/>
        <v>0</v>
      </c>
      <c r="I36" s="23">
        <f t="shared" si="1"/>
        <v>0</v>
      </c>
      <c r="J36" s="24">
        <f t="shared" si="2"/>
        <v>0</v>
      </c>
    </row>
    <row r="37" spans="1:10" x14ac:dyDescent="0.3">
      <c r="A37" s="16">
        <v>25</v>
      </c>
      <c r="B37" s="17" t="s">
        <v>66</v>
      </c>
      <c r="C37" s="17" t="s">
        <v>44</v>
      </c>
      <c r="D37" s="17" t="s">
        <v>51</v>
      </c>
      <c r="E37" s="17"/>
      <c r="F37" s="22">
        <v>0</v>
      </c>
      <c r="G37" s="17">
        <v>702</v>
      </c>
      <c r="H37" s="23">
        <f t="shared" si="0"/>
        <v>0</v>
      </c>
      <c r="I37" s="23">
        <f t="shared" si="1"/>
        <v>0</v>
      </c>
      <c r="J37" s="24">
        <f t="shared" si="2"/>
        <v>0</v>
      </c>
    </row>
    <row r="38" spans="1:10" x14ac:dyDescent="0.3">
      <c r="A38" s="16">
        <v>26</v>
      </c>
      <c r="B38" s="17" t="s">
        <v>67</v>
      </c>
      <c r="C38" s="17" t="s">
        <v>38</v>
      </c>
      <c r="D38" s="17" t="s">
        <v>51</v>
      </c>
      <c r="E38" s="17"/>
      <c r="F38" s="22">
        <v>0</v>
      </c>
      <c r="G38" s="17">
        <v>2883</v>
      </c>
      <c r="H38" s="23">
        <f t="shared" ref="H38:H40" si="3">E38*G38</f>
        <v>0</v>
      </c>
      <c r="I38" s="23">
        <f t="shared" ref="I38:I40" si="4">H38*F38</f>
        <v>0</v>
      </c>
      <c r="J38" s="24">
        <f t="shared" ref="J38:J40" si="5">H38+I38</f>
        <v>0</v>
      </c>
    </row>
    <row r="39" spans="1:10" x14ac:dyDescent="0.3">
      <c r="A39" s="16">
        <v>27</v>
      </c>
      <c r="B39" s="19" t="s">
        <v>68</v>
      </c>
      <c r="C39" s="19" t="s">
        <v>40</v>
      </c>
      <c r="D39" s="19" t="s">
        <v>51</v>
      </c>
      <c r="E39" s="17"/>
      <c r="F39" s="22">
        <v>0</v>
      </c>
      <c r="G39" s="19">
        <v>1036</v>
      </c>
      <c r="H39" s="23">
        <f t="shared" si="3"/>
        <v>0</v>
      </c>
      <c r="I39" s="23">
        <f t="shared" si="4"/>
        <v>0</v>
      </c>
      <c r="J39" s="24">
        <f t="shared" si="5"/>
        <v>0</v>
      </c>
    </row>
    <row r="40" spans="1:10" x14ac:dyDescent="0.3">
      <c r="A40" s="16">
        <v>28</v>
      </c>
      <c r="B40" s="19" t="s">
        <v>69</v>
      </c>
      <c r="C40" s="19" t="s">
        <v>70</v>
      </c>
      <c r="D40" s="19" t="s">
        <v>51</v>
      </c>
      <c r="E40" s="17"/>
      <c r="F40" s="22">
        <v>0</v>
      </c>
      <c r="G40" s="17">
        <v>2297</v>
      </c>
      <c r="H40" s="23">
        <f t="shared" si="3"/>
        <v>0</v>
      </c>
      <c r="I40" s="23">
        <f t="shared" si="4"/>
        <v>0</v>
      </c>
      <c r="J40" s="24">
        <f t="shared" si="5"/>
        <v>0</v>
      </c>
    </row>
    <row r="41" spans="1:10" x14ac:dyDescent="0.3">
      <c r="A41" s="16">
        <v>29</v>
      </c>
      <c r="B41" s="19" t="s">
        <v>71</v>
      </c>
      <c r="C41" s="19" t="s">
        <v>18</v>
      </c>
      <c r="D41" s="19" t="s">
        <v>51</v>
      </c>
      <c r="E41" s="17"/>
      <c r="F41" s="22">
        <v>0</v>
      </c>
      <c r="G41" s="17">
        <v>993</v>
      </c>
      <c r="H41" s="23">
        <f t="shared" si="0"/>
        <v>0</v>
      </c>
      <c r="I41" s="23">
        <f t="shared" si="1"/>
        <v>0</v>
      </c>
      <c r="J41" s="24">
        <f t="shared" si="2"/>
        <v>0</v>
      </c>
    </row>
    <row r="42" spans="1:10" x14ac:dyDescent="0.3">
      <c r="A42" s="16">
        <v>30</v>
      </c>
      <c r="B42" s="19" t="s">
        <v>72</v>
      </c>
      <c r="C42" s="19" t="s">
        <v>40</v>
      </c>
      <c r="D42" s="19" t="s">
        <v>51</v>
      </c>
      <c r="E42" s="19"/>
      <c r="F42" s="22">
        <v>0</v>
      </c>
      <c r="G42" s="17">
        <v>540</v>
      </c>
      <c r="H42" s="23">
        <f t="shared" si="0"/>
        <v>0</v>
      </c>
      <c r="I42" s="23">
        <f t="shared" si="1"/>
        <v>0</v>
      </c>
      <c r="J42" s="24">
        <f t="shared" si="2"/>
        <v>0</v>
      </c>
    </row>
    <row r="43" spans="1:10" ht="15" thickBot="1" x14ac:dyDescent="0.35">
      <c r="A43" s="20">
        <v>31</v>
      </c>
      <c r="B43" s="21" t="s">
        <v>45</v>
      </c>
      <c r="C43" s="21" t="s">
        <v>46</v>
      </c>
      <c r="D43" s="21" t="s">
        <v>51</v>
      </c>
      <c r="E43" s="21"/>
      <c r="F43" s="25">
        <v>0</v>
      </c>
      <c r="G43" s="30">
        <v>1479</v>
      </c>
      <c r="H43" s="26">
        <f t="shared" si="0"/>
        <v>0</v>
      </c>
      <c r="I43" s="26">
        <f t="shared" si="1"/>
        <v>0</v>
      </c>
      <c r="J43" s="27">
        <f t="shared" si="2"/>
        <v>0</v>
      </c>
    </row>
    <row r="44" spans="1:10" ht="18.600000000000001" thickBot="1" x14ac:dyDescent="0.4">
      <c r="A44" s="13"/>
      <c r="B44" s="13"/>
      <c r="C44" s="13"/>
      <c r="D44" s="13"/>
      <c r="E44" s="31" t="s">
        <v>47</v>
      </c>
      <c r="F44" s="32"/>
      <c r="G44" s="33"/>
      <c r="H44" s="14">
        <f>SUM(H13:H43)</f>
        <v>0</v>
      </c>
      <c r="I44" s="14">
        <f>SUM(I13:I43)</f>
        <v>0</v>
      </c>
      <c r="J44" s="14">
        <f>SUM(J13:J43)</f>
        <v>0</v>
      </c>
    </row>
    <row r="45" spans="1:10" x14ac:dyDescent="0.3">
      <c r="A45" s="13"/>
      <c r="B45" s="13"/>
      <c r="C45" s="13"/>
      <c r="D45" s="13"/>
      <c r="E45" s="34" t="s">
        <v>48</v>
      </c>
      <c r="F45" s="35"/>
      <c r="G45" s="35"/>
      <c r="H45" s="35"/>
      <c r="I45" s="35"/>
      <c r="J45" s="36"/>
    </row>
    <row r="46" spans="1:10" x14ac:dyDescent="0.3">
      <c r="A46" s="13"/>
      <c r="B46" s="13"/>
      <c r="C46" s="13"/>
      <c r="D46" s="13"/>
      <c r="E46" s="37"/>
      <c r="F46" s="38"/>
      <c r="G46" s="38"/>
      <c r="H46" s="38"/>
      <c r="I46" s="38"/>
      <c r="J46" s="39"/>
    </row>
    <row r="47" spans="1:10" x14ac:dyDescent="0.3">
      <c r="A47" s="13"/>
      <c r="B47" s="13"/>
      <c r="C47" s="13"/>
      <c r="D47" s="13"/>
      <c r="E47" s="37"/>
      <c r="F47" s="38"/>
      <c r="G47" s="38"/>
      <c r="H47" s="38"/>
      <c r="I47" s="38"/>
      <c r="J47" s="39"/>
    </row>
    <row r="48" spans="1:10" x14ac:dyDescent="0.3">
      <c r="A48" s="13"/>
      <c r="B48" s="13"/>
      <c r="C48" s="13"/>
      <c r="D48" s="13"/>
      <c r="E48" s="37"/>
      <c r="F48" s="38"/>
      <c r="G48" s="38"/>
      <c r="H48" s="38"/>
      <c r="I48" s="38"/>
      <c r="J48" s="39"/>
    </row>
    <row r="49" spans="1:10" x14ac:dyDescent="0.3">
      <c r="A49" s="13"/>
      <c r="B49" s="13"/>
      <c r="C49" s="13"/>
      <c r="D49" s="13"/>
      <c r="E49" s="37"/>
      <c r="F49" s="38"/>
      <c r="G49" s="38"/>
      <c r="H49" s="38"/>
      <c r="I49" s="38"/>
      <c r="J49" s="39"/>
    </row>
    <row r="50" spans="1:10" x14ac:dyDescent="0.3">
      <c r="A50" s="13"/>
      <c r="B50" s="13"/>
      <c r="C50" s="13"/>
      <c r="D50" s="13"/>
      <c r="E50" s="37"/>
      <c r="F50" s="38"/>
      <c r="G50" s="38"/>
      <c r="H50" s="38"/>
      <c r="I50" s="38"/>
      <c r="J50" s="39"/>
    </row>
    <row r="51" spans="1:10" x14ac:dyDescent="0.3">
      <c r="A51" s="13"/>
      <c r="B51" s="13"/>
      <c r="C51" s="13"/>
      <c r="D51" s="13"/>
      <c r="E51" s="37"/>
      <c r="F51" s="38"/>
      <c r="G51" s="38"/>
      <c r="H51" s="38"/>
      <c r="I51" s="38"/>
      <c r="J51" s="39"/>
    </row>
    <row r="52" spans="1:10" x14ac:dyDescent="0.3">
      <c r="A52" s="13"/>
      <c r="B52" s="13"/>
      <c r="C52" s="13"/>
      <c r="D52" s="13"/>
      <c r="E52" s="37"/>
      <c r="F52" s="38"/>
      <c r="G52" s="38"/>
      <c r="H52" s="38"/>
      <c r="I52" s="38"/>
      <c r="J52" s="39"/>
    </row>
    <row r="53" spans="1:10" ht="15" thickBot="1" x14ac:dyDescent="0.35">
      <c r="A53" s="13"/>
      <c r="B53" s="13"/>
      <c r="C53" s="13"/>
      <c r="D53" s="13"/>
      <c r="E53" s="40"/>
      <c r="F53" s="41"/>
      <c r="G53" s="41"/>
      <c r="H53" s="41"/>
      <c r="I53" s="41"/>
      <c r="J53" s="42"/>
    </row>
  </sheetData>
  <mergeCells count="9">
    <mergeCell ref="E44:G44"/>
    <mergeCell ref="E45:J53"/>
    <mergeCell ref="A2:F7"/>
    <mergeCell ref="G2:J4"/>
    <mergeCell ref="G5:J7"/>
    <mergeCell ref="A8:J8"/>
    <mergeCell ref="A9:J9"/>
    <mergeCell ref="A10:G10"/>
    <mergeCell ref="H10:J10"/>
  </mergeCells>
  <pageMargins left="0.31496062992125984" right="0.31496062992125984" top="0.35433070866141736" bottom="0.35433070866141736" header="0" footer="0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kierownik</dc:creator>
  <cp:lastModifiedBy>kierownik</cp:lastModifiedBy>
  <cp:lastPrinted>2023-08-16T14:37:50Z</cp:lastPrinted>
  <dcterms:created xsi:type="dcterms:W3CDTF">2023-08-11T13:15:04Z</dcterms:created>
  <dcterms:modified xsi:type="dcterms:W3CDTF">2024-09-09T10:31:20Z</dcterms:modified>
</cp:coreProperties>
</file>